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Users/yoon575/Library/Mobile Documents/com~apple~CloudDocs/BRM402/"/>
    </mc:Choice>
  </mc:AlternateContent>
  <bookViews>
    <workbookView xWindow="300" yWindow="460" windowWidth="21920" windowHeight="17480" tabRatio="533"/>
  </bookViews>
  <sheets>
    <sheet name="2016" sheetId="2" r:id="rId1"/>
  </sheets>
  <definedNames>
    <definedName name="_xlnm.Print_Area" localSheetId="0">'2016'!#REF!</definedName>
    <definedName name="_xlnm.Print_Titles" localSheetId="0">'2016'!$2:$3</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73" i="2" l="1"/>
  <c r="D72" i="2"/>
  <c r="B73" i="2"/>
  <c r="B72"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D5" i="2"/>
  <c r="D51" i="2"/>
  <c r="D52" i="2"/>
  <c r="D53" i="2"/>
  <c r="D54" i="2"/>
  <c r="D55" i="2"/>
  <c r="D56" i="2"/>
  <c r="D57" i="2"/>
  <c r="D58" i="2"/>
  <c r="D59" i="2"/>
  <c r="D60" i="2"/>
  <c r="D61" i="2"/>
  <c r="D62" i="2"/>
  <c r="D63" i="2"/>
  <c r="D64" i="2"/>
  <c r="D65" i="2"/>
  <c r="D66" i="2"/>
  <c r="D67" i="2"/>
  <c r="D68" i="2"/>
  <c r="D69" i="2"/>
  <c r="D70" i="2"/>
  <c r="D71"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B5" i="2"/>
  <c r="B51" i="2"/>
  <c r="B52" i="2"/>
  <c r="B53" i="2"/>
  <c r="B54" i="2"/>
  <c r="B55" i="2"/>
  <c r="B56" i="2"/>
  <c r="B57" i="2"/>
  <c r="B58" i="2"/>
  <c r="B59" i="2"/>
  <c r="B60" i="2"/>
  <c r="B61" i="2"/>
  <c r="B62" i="2"/>
  <c r="B63" i="2"/>
  <c r="B64" i="2"/>
  <c r="B65" i="2"/>
  <c r="B66" i="2"/>
  <c r="B67" i="2"/>
  <c r="B68" i="2"/>
  <c r="B69" i="2"/>
  <c r="B70" i="2"/>
  <c r="B71"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D110" i="2"/>
  <c r="B110" i="2"/>
</calcChain>
</file>

<file path=xl/sharedStrings.xml><?xml version="1.0" encoding="utf-8"?>
<sst xmlns="http://schemas.openxmlformats.org/spreadsheetml/2006/main" count="417" uniqueCount="192">
  <si>
    <t>No</t>
  </si>
  <si>
    <t>-</t>
  </si>
  <si>
    <t>市道</t>
    <rPh sb="0" eb="2">
      <t>シドウ</t>
    </rPh>
    <phoneticPr fontId="5"/>
  </si>
  <si>
    <t>農道、市道</t>
    <rPh sb="0" eb="2">
      <t>ノウドウ</t>
    </rPh>
    <rPh sb="3" eb="5">
      <t>シドウ</t>
    </rPh>
    <phoneticPr fontId="5"/>
  </si>
  <si>
    <t>市道</t>
    <rPh sb="0" eb="2">
      <t>シドウ</t>
    </rPh>
    <phoneticPr fontId="5"/>
  </si>
  <si>
    <t>├直</t>
    <rPh sb="1" eb="2">
      <t>チョク</t>
    </rPh>
    <phoneticPr fontId="5"/>
  </si>
  <si>
    <t>↑直</t>
    <rPh sb="1" eb="2">
      <t>チョク</t>
    </rPh>
    <phoneticPr fontId="5"/>
  </si>
  <si>
    <t>左側</t>
    <rPh sb="0" eb="2">
      <t>ヒダリガワ</t>
    </rPh>
    <phoneticPr fontId="5"/>
  </si>
  <si>
    <t>右側</t>
    <rPh sb="0" eb="2">
      <t>ミギガワ</t>
    </rPh>
    <phoneticPr fontId="5"/>
  </si>
  <si>
    <t>「岩松」</t>
  </si>
  <si>
    <t>「広野一丁目」</t>
  </si>
  <si>
    <t>市道</t>
  </si>
  <si>
    <t>国1</t>
  </si>
  <si>
    <t>県605</t>
    <phoneticPr fontId="5"/>
  </si>
  <si>
    <t>「畠田橋西」</t>
    <rPh sb="1" eb="3">
      <t>ハタケダ</t>
    </rPh>
    <rPh sb="3" eb="4">
      <t>ハシ</t>
    </rPh>
    <rPh sb="4" eb="5">
      <t>ニシ</t>
    </rPh>
    <phoneticPr fontId="5"/>
  </si>
  <si>
    <t>「新宿」</t>
    <phoneticPr fontId="5"/>
  </si>
  <si>
    <t>市道、国1</t>
    <rPh sb="0" eb="2">
      <t>シドウ</t>
    </rPh>
    <phoneticPr fontId="5"/>
  </si>
  <si>
    <t>キューシートのレイアウト変更、補足追加修正等はご自身で行ってください。</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</si>
  <si>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</si>
  <si>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</si>
  <si>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t>
  </si>
  <si>
    <t>ゴール受付に来られない方、連絡のない方はDNFとします。</t>
  </si>
  <si>
    <t>県12</t>
  </si>
  <si>
    <t>県12</t>
    <rPh sb="0" eb="1">
      <t>ケン１２</t>
    </rPh>
    <phoneticPr fontId="5"/>
  </si>
  <si>
    <t>「中伊豆BP入口」</t>
  </si>
  <si>
    <t>冷川トンネル出口の先</t>
  </si>
  <si>
    <t>┬右</t>
  </si>
  <si>
    <t>┬右</t>
    <rPh sb="1" eb="2">
      <t>ミギ</t>
    </rPh>
    <phoneticPr fontId="5"/>
  </si>
  <si>
    <t>「冷川」</t>
  </si>
  <si>
    <t>「横瀬」</t>
  </si>
  <si>
    <t>国136</t>
    <rPh sb="0" eb="1">
      <t>コク136</t>
    </rPh>
    <phoneticPr fontId="5"/>
  </si>
  <si>
    <t>狩野川記念公園前</t>
  </si>
  <si>
    <t>角に中伊豆宅急便センタ</t>
  </si>
  <si>
    <t>角に中伊豆宅急便センタ</t>
    <rPh sb="0" eb="1">
      <t>カドニ</t>
    </rPh>
    <rPh sb="2" eb="5">
      <t>ナカイズ</t>
    </rPh>
    <phoneticPr fontId="5"/>
  </si>
  <si>
    <t>県129</t>
    <rPh sb="0" eb="1">
      <t>ケン</t>
    </rPh>
    <phoneticPr fontId="5"/>
  </si>
  <si>
    <t>橋を渡って右折</t>
    <rPh sb="0" eb="1">
      <t>ハシヲワタッテウセツ</t>
    </rPh>
    <phoneticPr fontId="5"/>
  </si>
  <si>
    <t>サイクリングロード</t>
    <phoneticPr fontId="5"/>
  </si>
  <si>
    <t>車止めポールあり</t>
  </si>
  <si>
    <t>車止めポールあり</t>
    <rPh sb="0" eb="2">
      <t>クルマドメポールアリ</t>
    </rPh>
    <phoneticPr fontId="5"/>
  </si>
  <si>
    <t>┼直</t>
    <rPh sb="1" eb="2">
      <t>チョク</t>
    </rPh>
    <phoneticPr fontId="5"/>
  </si>
  <si>
    <t>県129</t>
    <rPh sb="0" eb="1">
      <t>ケン１２９</t>
    </rPh>
    <phoneticPr fontId="5"/>
  </si>
  <si>
    <t>県129、139</t>
    <rPh sb="0" eb="1">
      <t>ケン１２９</t>
    </rPh>
    <phoneticPr fontId="5"/>
  </si>
  <si>
    <t>福井醤油店の先</t>
    <phoneticPr fontId="5"/>
  </si>
  <si>
    <t>県139</t>
    <rPh sb="0" eb="1">
      <t>ケン</t>
    </rPh>
    <phoneticPr fontId="5"/>
  </si>
  <si>
    <t>高架に上がらず側道へ</t>
    <rPh sb="0" eb="2">
      <t>コウカニアガラズ</t>
    </rPh>
    <rPh sb="7" eb="9">
      <t>ソクドウヘ</t>
    </rPh>
    <phoneticPr fontId="5"/>
  </si>
  <si>
    <t>県139、市道、県163</t>
    <rPh sb="0" eb="1">
      <t>ケン１３９</t>
    </rPh>
    <rPh sb="5" eb="7">
      <t>シドウ</t>
    </rPh>
    <rPh sb="8" eb="9">
      <t>ケン</t>
    </rPh>
    <phoneticPr fontId="5"/>
  </si>
  <si>
    <t>「西間門」</t>
    <rPh sb="2" eb="3">
      <t>アイダ</t>
    </rPh>
    <rPh sb="3" eb="4">
      <t>モン</t>
    </rPh>
    <phoneticPr fontId="5"/>
  </si>
  <si>
    <t>道なり左</t>
    <rPh sb="0" eb="1">
      <t>ミチナリ</t>
    </rPh>
    <rPh sb="3" eb="4">
      <t>ヒダリ</t>
    </rPh>
    <phoneticPr fontId="5"/>
  </si>
  <si>
    <t>X左</t>
    <phoneticPr fontId="5"/>
  </si>
  <si>
    <t>○</t>
  </si>
  <si>
    <t>県380、国139、県396</t>
    <rPh sb="0" eb="1">
      <t>ケン</t>
    </rPh>
    <rPh sb="5" eb="6">
      <t>コク</t>
    </rPh>
    <rPh sb="10" eb="11">
      <t>ケン</t>
    </rPh>
    <phoneticPr fontId="5"/>
  </si>
  <si>
    <t>「富士川橋西」</t>
  </si>
  <si>
    <t>県396</t>
    <rPh sb="0" eb="1">
      <t>ケン</t>
    </rPh>
    <phoneticPr fontId="5"/>
  </si>
  <si>
    <t>「網代」</t>
    <phoneticPr fontId="5"/>
  </si>
  <si>
    <t>→国道「新網代トンネル」を迂回</t>
  </si>
  <si>
    <t>真鶴道路料金所手前分岐　旧道へ</t>
  </si>
  <si>
    <t>「南台交番前」約380ｍ先の路地</t>
  </si>
  <si>
    <t>神社角</t>
  </si>
  <si>
    <t>中原街道に出る</t>
  </si>
  <si>
    <t>橋渡る</t>
  </si>
  <si>
    <t>旧街道</t>
  </si>
  <si>
    <t>歩道橋下</t>
  </si>
  <si>
    <t>歩道橋下</t>
    <rPh sb="0" eb="3">
      <t>ホドウキョウシタ</t>
    </rPh>
    <rPh sb="3" eb="4">
      <t>シタ</t>
    </rPh>
    <phoneticPr fontId="5"/>
  </si>
  <si>
    <t>┤左</t>
  </si>
  <si>
    <t>┤左</t>
    <rPh sb="1" eb="2">
      <t>ヒダリ</t>
    </rPh>
    <phoneticPr fontId="5"/>
  </si>
  <si>
    <t>東名高速側道</t>
  </si>
  <si>
    <t>「八木間」</t>
  </si>
  <si>
    <t>国52</t>
    <rPh sb="0" eb="1">
      <t>コク５２</t>
    </rPh>
    <phoneticPr fontId="5"/>
  </si>
  <si>
    <t>国1</t>
    <rPh sb="0" eb="1">
      <t>コク</t>
    </rPh>
    <phoneticPr fontId="5"/>
  </si>
  <si>
    <t>国1</t>
    <rPh sb="0" eb="1">
      <t>コク１</t>
    </rPh>
    <phoneticPr fontId="5"/>
  </si>
  <si>
    <t>Ｙ右</t>
    <rPh sb="1" eb="2">
      <t>ミギ</t>
    </rPh>
    <phoneticPr fontId="5"/>
  </si>
  <si>
    <t>「興津中町」</t>
    <phoneticPr fontId="5"/>
  </si>
  <si>
    <t>市道、歩道</t>
    <rPh sb="0" eb="2">
      <t>シドウ</t>
    </rPh>
    <rPh sb="3" eb="5">
      <t>ホドウ</t>
    </rPh>
    <phoneticPr fontId="5"/>
  </si>
  <si>
    <t>旧街道</t>
    <rPh sb="0" eb="3">
      <t>キュウカイドウ</t>
    </rPh>
    <phoneticPr fontId="5"/>
  </si>
  <si>
    <t>県396、国139、県380</t>
    <rPh sb="0" eb="1">
      <t>ケン</t>
    </rPh>
    <rPh sb="5" eb="6">
      <t>コク</t>
    </rPh>
    <rPh sb="10" eb="11">
      <t>ケン３８０</t>
    </rPh>
    <phoneticPr fontId="5"/>
  </si>
  <si>
    <t>「東間門」</t>
    <rPh sb="1" eb="2">
      <t>ヒガシ</t>
    </rPh>
    <phoneticPr fontId="5"/>
  </si>
  <si>
    <t>市道、県163</t>
    <rPh sb="0" eb="2">
      <t>シドウ</t>
    </rPh>
    <rPh sb="3" eb="4">
      <t>ケン</t>
    </rPh>
    <phoneticPr fontId="5"/>
  </si>
  <si>
    <t>「西高入口」</t>
    <phoneticPr fontId="5"/>
  </si>
  <si>
    <t>市道、県139</t>
    <rPh sb="0" eb="2">
      <t>シドウ</t>
    </rPh>
    <rPh sb="3" eb="4">
      <t>ケン</t>
    </rPh>
    <phoneticPr fontId="5"/>
  </si>
  <si>
    <t>県139</t>
    <rPh sb="0" eb="1">
      <t>ケン１３９</t>
    </rPh>
    <phoneticPr fontId="5"/>
  </si>
  <si>
    <t>「興津中町」の交差点の先、バイパスくぐって側道へ。健康ランドから先は国1の歩道を</t>
    <rPh sb="7" eb="10">
      <t>コウサテンノサキ</t>
    </rPh>
    <rPh sb="21" eb="23">
      <t>ソクドウヘ</t>
    </rPh>
    <rPh sb="25" eb="27">
      <t>ケンコウラン</t>
    </rPh>
    <rPh sb="34" eb="35">
      <t>コク</t>
    </rPh>
    <rPh sb="37" eb="39">
      <t>ホドウヲ</t>
    </rPh>
    <phoneticPr fontId="5"/>
  </si>
  <si>
    <t>高架に上がらず、側道へ</t>
    <rPh sb="0" eb="2">
      <t>コウカニアガラズ</t>
    </rPh>
    <rPh sb="8" eb="10">
      <t>ソクドウヘ</t>
    </rPh>
    <phoneticPr fontId="5"/>
  </si>
  <si>
    <t>県139、県129</t>
    <rPh sb="0" eb="1">
      <t>ケン</t>
    </rPh>
    <rPh sb="5" eb="6">
      <t>ケン１２９</t>
    </rPh>
    <phoneticPr fontId="5"/>
  </si>
  <si>
    <t>菖蒲橋渡る</t>
    <phoneticPr fontId="5"/>
  </si>
  <si>
    <t>菖蒲橋渡って左折</t>
    <rPh sb="3" eb="4">
      <t>ワタッテサセツ</t>
    </rPh>
    <phoneticPr fontId="5"/>
  </si>
  <si>
    <t>神島橋際、車止めポールあり</t>
    <phoneticPr fontId="5"/>
  </si>
  <si>
    <t>神島橋際、車止めポールあり</t>
    <phoneticPr fontId="5"/>
  </si>
  <si>
    <t>左折して幅2mの橋渡る</t>
    <rPh sb="0" eb="2">
      <t>サセツシテ</t>
    </rPh>
    <rPh sb="4" eb="5">
      <t>ハバ２mノ</t>
    </rPh>
    <rPh sb="8" eb="10">
      <t>ハシワタル</t>
    </rPh>
    <phoneticPr fontId="5"/>
  </si>
  <si>
    <t>国136</t>
    <rPh sb="0" eb="1">
      <t>コク１３６</t>
    </rPh>
    <phoneticPr fontId="5"/>
  </si>
  <si>
    <t>右手の沼津信用金庫の先の信号を左折</t>
    <rPh sb="0" eb="2">
      <t>ミギテ</t>
    </rPh>
    <rPh sb="3" eb="9">
      <t>ヌマヅ</t>
    </rPh>
    <rPh sb="15" eb="17">
      <t>サセツ</t>
    </rPh>
    <phoneticPr fontId="5"/>
  </si>
  <si>
    <t>冷川トンネル、下り注意</t>
    <rPh sb="0" eb="2">
      <t>ヒエカワトンネル</t>
    </rPh>
    <rPh sb="7" eb="8">
      <t>クダリチュウイ</t>
    </rPh>
    <phoneticPr fontId="5"/>
  </si>
  <si>
    <t>国135、市道</t>
    <rPh sb="0" eb="1">
      <t>コク</t>
    </rPh>
    <rPh sb="5" eb="7">
      <t>シドウ</t>
    </rPh>
    <phoneticPr fontId="5"/>
  </si>
  <si>
    <t>国135</t>
  </si>
  <si>
    <t>国135</t>
    <rPh sb="0" eb="1">
      <t>コク１３５</t>
    </rPh>
    <phoneticPr fontId="5"/>
  </si>
  <si>
    <t>真鶴道路料金所</t>
  </si>
  <si>
    <t>国1、市道</t>
    <rPh sb="0" eb="1">
      <t>コク１</t>
    </rPh>
    <rPh sb="3" eb="5">
      <t>シドウ</t>
    </rPh>
    <phoneticPr fontId="5"/>
  </si>
  <si>
    <t>県63</t>
  </si>
  <si>
    <t>県63</t>
    <rPh sb="0" eb="1">
      <t>ケン６３</t>
    </rPh>
    <phoneticPr fontId="5"/>
  </si>
  <si>
    <t>農道</t>
  </si>
  <si>
    <t>農道</t>
    <rPh sb="0" eb="2">
      <t>ノウドウ</t>
    </rPh>
    <phoneticPr fontId="5"/>
  </si>
  <si>
    <t>→その後、100m先道なりに右折</t>
    <rPh sb="9" eb="10">
      <t>サキ</t>
    </rPh>
    <rPh sb="10" eb="11">
      <t>ミチナリニウセツ</t>
    </rPh>
    <phoneticPr fontId="5"/>
  </si>
  <si>
    <t>→その後、50mですぐ県163を左折</t>
    <rPh sb="11" eb="12">
      <t>ケン</t>
    </rPh>
    <phoneticPr fontId="5"/>
  </si>
  <si>
    <t>「水神橋」</t>
  </si>
  <si>
    <t>県62</t>
  </si>
  <si>
    <t>県62</t>
    <rPh sb="0" eb="1">
      <t>ケン２</t>
    </rPh>
    <phoneticPr fontId="5"/>
  </si>
  <si>
    <t>「水神橋」</t>
    <phoneticPr fontId="5"/>
  </si>
  <si>
    <t>市道、農道</t>
    <rPh sb="0" eb="2">
      <t>シドウ</t>
    </rPh>
    <rPh sb="3" eb="5">
      <t>ノウドウ</t>
    </rPh>
    <phoneticPr fontId="5"/>
  </si>
  <si>
    <t>県605</t>
    <rPh sb="0" eb="1">
      <t>ケン０５</t>
    </rPh>
    <phoneticPr fontId="5"/>
  </si>
  <si>
    <t>県22</t>
  </si>
  <si>
    <t>県22</t>
    <rPh sb="0" eb="1">
      <t>ケン２２</t>
    </rPh>
    <phoneticPr fontId="5"/>
  </si>
  <si>
    <t>県18</t>
  </si>
  <si>
    <t>県18</t>
    <rPh sb="0" eb="1">
      <t>ケン１８</t>
    </rPh>
    <phoneticPr fontId="5"/>
  </si>
  <si>
    <t>県45</t>
  </si>
  <si>
    <t>県45</t>
    <rPh sb="0" eb="1">
      <t>ケン４５</t>
    </rPh>
    <phoneticPr fontId="5"/>
  </si>
  <si>
    <t>「下瀬谷2丁目」</t>
    <phoneticPr fontId="5"/>
  </si>
  <si>
    <t>├右</t>
  </si>
  <si>
    <t>├右</t>
    <rPh sb="1" eb="2">
      <t>ミギ</t>
    </rPh>
    <phoneticPr fontId="5"/>
  </si>
  <si>
    <t>県45</t>
    <rPh sb="0" eb="1">
      <t>ケン５</t>
    </rPh>
    <phoneticPr fontId="5"/>
  </si>
  <si>
    <t>「下新城」</t>
    <phoneticPr fontId="5"/>
  </si>
  <si>
    <t>「又玄寺」</t>
    <phoneticPr fontId="5"/>
  </si>
  <si>
    <t>「清水駅前」</t>
    <phoneticPr fontId="5"/>
  </si>
  <si>
    <t>「辻町」</t>
    <phoneticPr fontId="5"/>
  </si>
  <si>
    <t>http://yahoo.jp/QkZFPZ</t>
  </si>
  <si>
    <t>BRM402東京400km サッタ峠</t>
    <phoneticPr fontId="5"/>
  </si>
  <si>
    <t>区間</t>
  </si>
  <si>
    <t>総距離</t>
  </si>
  <si>
    <t>進路</t>
  </si>
  <si>
    <t>信号</t>
  </si>
  <si>
    <t>路線</t>
  </si>
  <si>
    <t>通過点他</t>
  </si>
  <si>
    <t>備考</t>
  </si>
  <si>
    <t>－</t>
  </si>
  <si>
    <t>Start 等々力緑地/とどろきアリーナ前　　</t>
    <rPh sb="6" eb="9">
      <t>トドロキ</t>
    </rPh>
    <rPh sb="9" eb="11">
      <t>リョクチ</t>
    </rPh>
    <rPh sb="20" eb="21">
      <t>マエ</t>
    </rPh>
    <phoneticPr fontId="5"/>
  </si>
  <si>
    <t>06:00順次スタート（6:30　撤収）　</t>
    <phoneticPr fontId="5"/>
  </si>
  <si>
    <t>┬左</t>
  </si>
  <si>
    <t>┼右</t>
  </si>
  <si>
    <t>「向原」</t>
  </si>
  <si>
    <t>┼左</t>
  </si>
  <si>
    <t>「大塚原」</t>
  </si>
  <si>
    <t>「東方原」</t>
  </si>
  <si>
    <t>「地蔵尊前」</t>
  </si>
  <si>
    <t>「下瀬谷坂下」</t>
  </si>
  <si>
    <t>「和泉坂上」</t>
  </si>
  <si>
    <t>「西沖田」</t>
  </si>
  <si>
    <t>「ひらつか花アグリ入口」</t>
  </si>
  <si>
    <t>角に広川自治会館</t>
    <rPh sb="0" eb="1">
      <t>カド</t>
    </rPh>
    <rPh sb="2" eb="4">
      <t>ヒロカワ</t>
    </rPh>
    <rPh sb="4" eb="6">
      <t>ジチ</t>
    </rPh>
    <rPh sb="6" eb="8">
      <t>カイカン</t>
    </rPh>
    <phoneticPr fontId="5"/>
  </si>
  <si>
    <t>「国府新宿」</t>
  </si>
  <si>
    <t>「早川口」</t>
  </si>
  <si>
    <t>Ｙ左</t>
  </si>
  <si>
    <t>「東海岸町」</t>
  </si>
  <si>
    <t>一方通行。浜側迂回路で下田方面へ</t>
  </si>
  <si>
    <t>側道</t>
  </si>
  <si>
    <t>国道トンネルを迂回</t>
  </si>
  <si>
    <t>「魚見崎」バス停先ホテルニューアカオへ</t>
    <rPh sb="1" eb="2">
      <t>ウオ</t>
    </rPh>
    <rPh sb="2" eb="3">
      <t>ミ</t>
    </rPh>
    <rPh sb="3" eb="4">
      <t>サキ</t>
    </rPh>
    <rPh sb="7" eb="8">
      <t>テイ</t>
    </rPh>
    <phoneticPr fontId="5"/>
  </si>
  <si>
    <t>側道、国135</t>
  </si>
  <si>
    <t>国道「赤根トンネル」を迂回</t>
  </si>
  <si>
    <t>市道、国135</t>
  </si>
  <si>
    <t>サンハトヤの手前</t>
  </si>
  <si>
    <r>
      <rPr>
        <sz val="11"/>
        <color indexed="8"/>
        <rFont val="ＭＳ ゴシック"/>
        <family val="3"/>
        <charset val="128"/>
      </rPr>
      <t>「大川橋」</t>
    </r>
  </si>
  <si>
    <t>足湯あり</t>
  </si>
  <si>
    <t>国135</t>
    <rPh sb="0" eb="1">
      <t>コク</t>
    </rPh>
    <phoneticPr fontId="5"/>
  </si>
  <si>
    <t>3つ目の信号の先、最初の十字路</t>
    <rPh sb="2" eb="3">
      <t>メ</t>
    </rPh>
    <rPh sb="4" eb="6">
      <t>シンゴウ</t>
    </rPh>
    <rPh sb="7" eb="8">
      <t>サキ</t>
    </rPh>
    <rPh sb="9" eb="11">
      <t>サイショ</t>
    </rPh>
    <rPh sb="12" eb="15">
      <t>ジュウジロ</t>
    </rPh>
    <phoneticPr fontId="5"/>
  </si>
  <si>
    <t>→橋渡り、約360ｍ先道なりに左折</t>
    <rPh sb="1" eb="3">
      <t>ハシワタリ</t>
    </rPh>
    <phoneticPr fontId="5"/>
  </si>
  <si>
    <t>40km速度制限標識の手前。跨線橋超えない</t>
    <rPh sb="14" eb="17">
      <t>コセンキョウ</t>
    </rPh>
    <rPh sb="17" eb="18">
      <t>コ</t>
    </rPh>
    <phoneticPr fontId="5"/>
  </si>
  <si>
    <t>右折して100mほどで左側に沼津信用金庫あり</t>
    <rPh sb="0" eb="2">
      <t>ウセツシテ</t>
    </rPh>
    <rPh sb="11" eb="13">
      <t>ヒダリガワ</t>
    </rPh>
    <rPh sb="14" eb="20">
      <t>ヌマヅ</t>
    </rPh>
    <phoneticPr fontId="5"/>
  </si>
  <si>
    <t>→その後「本町」直進時、左折車両に注意</t>
    <phoneticPr fontId="5"/>
  </si>
  <si>
    <t>PC1　デイリーヤマザキ平塚北豊田店
OP：07:23 - CL：09:21</t>
    <phoneticPr fontId="5"/>
  </si>
  <si>
    <t>PC2　ミニストップ伊東鎌田店
OP：09:26 - CL：13:48</t>
    <rPh sb="10" eb="15">
      <t>イトウ</t>
    </rPh>
    <phoneticPr fontId="5"/>
  </si>
  <si>
    <t>PC3　セブンイレブン清水江尻東1丁目
OP：12:02 - CL：19:40</t>
    <phoneticPr fontId="5"/>
  </si>
  <si>
    <t>FINISH　セブンイレブン川崎武蔵中原店
OP：18:08 - CL：4/3 09:00</t>
    <phoneticPr fontId="5"/>
  </si>
  <si>
    <t>FINISH90mほど先のデニーズで認定受付します。ブルべカードを提出してください。
店のご厚意で使用していますので飲食協力をよろしくお願いします。</t>
    <rPh sb="11" eb="12">
      <t>サキ</t>
    </rPh>
    <rPh sb="18" eb="20">
      <t>ニンテイ</t>
    </rPh>
    <rPh sb="20" eb="22">
      <t>ウケツケ</t>
    </rPh>
    <phoneticPr fontId="5"/>
  </si>
  <si>
    <t>・地図の情報は最新のものではない場合があります。</t>
  </si>
  <si>
    <t>・JavaScript版の表示においては距離がkmレベルで異なる場合があります。</t>
  </si>
  <si>
    <t>■ ご注意：</t>
  </si>
  <si>
    <t>キューシート内のルートラボのデータはあくまでも参考情報です。ご使用の際は、以下の点、特にご注意ください</t>
  </si>
  <si>
    <t>なお、ルートラボのデータについての質問は一切受け付けません。予めご了承ください。</t>
  </si>
  <si>
    <t>途中DNFされたら速やかに主催担当者までメールにて連絡ください（メールアドレスはブルベカードに記載）。</t>
  </si>
  <si>
    <t>フィニッシュ後は認定受付けをされないと認定処理ができません。</t>
    <rPh sb="8" eb="10">
      <t>ニンテイ</t>
    </rPh>
    <phoneticPr fontId="5"/>
  </si>
  <si>
    <t>「西沖田」左角</t>
    <rPh sb="6" eb="7">
      <t>カド</t>
    </rPh>
    <phoneticPr fontId="5"/>
  </si>
  <si>
    <t>PCは「江尻東」左角、折り返しは「江尻東」で国1を渡って市道へ</t>
    <rPh sb="8" eb="9">
      <t>ヒダリテガワ</t>
    </rPh>
    <rPh sb="9" eb="10">
      <t>カド</t>
    </rPh>
    <rPh sb="11" eb="12">
      <t>オリカエシハ</t>
    </rPh>
    <rPh sb="22" eb="23">
      <t>コク１</t>
    </rPh>
    <rPh sb="25" eb="26">
      <t>ワタッテ</t>
    </rPh>
    <rPh sb="28" eb="30">
      <t>シドウヘ</t>
    </rPh>
    <phoneticPr fontId="5"/>
  </si>
  <si>
    <t>「高砂」左角</t>
    <rPh sb="4" eb="5">
      <t>ヒダリガワ</t>
    </rPh>
    <rPh sb="5" eb="6">
      <t>カド</t>
    </rPh>
    <phoneticPr fontId="5"/>
  </si>
  <si>
    <t>左側</t>
    <rPh sb="0" eb="1">
      <t>ヒダリ</t>
    </rPh>
    <rPh sb="1" eb="2">
      <t>ガワ</t>
    </rPh>
    <phoneticPr fontId="5"/>
  </si>
  <si>
    <t>http://yahoo.jp/3PB59m</t>
    <phoneticPr fontId="5"/>
  </si>
  <si>
    <t>「西倉沢」</t>
    <rPh sb="3" eb="4">
      <t>サワ</t>
    </rPh>
    <phoneticPr fontId="5"/>
  </si>
  <si>
    <r>
      <t>国1と踏切を渡って、旧街道へ。</t>
    </r>
    <r>
      <rPr>
        <sz val="11"/>
        <color theme="1"/>
        <rFont val="ＭＳ ゴシック"/>
        <family val="3"/>
        <charset val="128"/>
      </rPr>
      <t>押しボタン信号あり</t>
    </r>
    <rPh sb="0" eb="1">
      <t>コク１ト</t>
    </rPh>
    <rPh sb="3" eb="5">
      <t>フミキリヲワタッテ</t>
    </rPh>
    <rPh sb="10" eb="13">
      <t>キュウカイドウヘ</t>
    </rPh>
    <rPh sb="15" eb="16">
      <t>オシボタンアリ</t>
    </rPh>
    <rPh sb="20" eb="22">
      <t>シンゴウ</t>
    </rPh>
    <phoneticPr fontId="5"/>
  </si>
  <si>
    <r>
      <t xml:space="preserve">認定受付：デニーズ武蔵中原店　OP：4/3 </t>
    </r>
    <r>
      <rPr>
        <sz val="12"/>
        <color theme="1"/>
        <rFont val="ＭＳ ゴシック"/>
        <family val="3"/>
        <charset val="128"/>
      </rPr>
      <t>01:00</t>
    </r>
    <r>
      <rPr>
        <sz val="12"/>
        <rFont val="ＭＳ ゴシック"/>
        <family val="3"/>
        <charset val="128"/>
      </rPr>
      <t>～CL：4/3 09:30</t>
    </r>
    <phoneticPr fontId="5"/>
  </si>
  <si>
    <t>PC4　ミニストップ伊東鎌田店
OP：14:44 - CL：4/3 01:24</t>
    <rPh sb="10" eb="15">
      <t>イトウ</t>
    </rPh>
    <phoneticPr fontId="5"/>
  </si>
  <si>
    <t>PC5　セブンイレブン平塚北豊田店
OP：16:53 - CL：4/3 06:00</t>
    <rPh sb="11" eb="17">
      <t>ヒラツカキタトヨダ</t>
    </rPh>
    <phoneticPr fontId="5"/>
  </si>
  <si>
    <r>
      <t>サッタ（薩埵）峠入口</t>
    </r>
    <r>
      <rPr>
        <sz val="11"/>
        <color rgb="FFFF0000"/>
        <rFont val="ＭＳ ゴシック"/>
        <family val="3"/>
        <charset val="128"/>
      </rPr>
      <t xml:space="preserve"> →その後展望台には降りずに道なり右手へ下る</t>
    </r>
    <rPh sb="4" eb="6">
      <t>サッタ</t>
    </rPh>
    <rPh sb="15" eb="18">
      <t>テンボウダイニハオリズニ</t>
    </rPh>
    <rPh sb="24" eb="25">
      <t>ミチナリミギテヘクダル</t>
    </rPh>
    <phoneticPr fontId="5"/>
  </si>
  <si>
    <t>Ver1.5 (2016/3/21）</t>
    <phoneticPr fontId="5"/>
  </si>
  <si>
    <t>県140</t>
    <rPh sb="0" eb="1">
      <t>ケン１４０</t>
    </rPh>
    <phoneticPr fontId="5"/>
  </si>
  <si>
    <t>福井醤油店の角</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</si>
</sst>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吀"/>
    <numFmt numFmtId="178" formatCode="0.0_ "/>
    <numFmt numFmtId="179" formatCode="0.000_ "/>
    <numFmt numFmtId="180" formatCode="#,##0.0;[Red]\-#,##0.0"/>
  </numFmts>
  <fonts count="16" x14ac:knownFonts="1">
    <font>
      <sz val="11"/>
      <color indexed="8"/>
      <name val="ＭＳ Ｐゴシック"/>
      <family val="3"/>
      <charset val="128"/>
    </font>
    <font>
      <sz val="11"/>
      <name val="ＭＳ Ｐゴシック"/>
      <family val="3"/>
      <charset val="128"/>
    </font>
    <font>
      <sz val="11"/>
      <name val="ＭＳ ゴシック"/>
      <family val="3"/>
      <charset val="128"/>
    </font>
    <font>
      <u/>
      <sz val="11"/>
      <color indexed="12"/>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0"/>
      <name val="ＭＳ ゴシック"/>
      <family val="3"/>
      <charset val="128"/>
    </font>
    <font>
      <sz val="12"/>
      <name val="ＭＳ ゴシック"/>
      <family val="3"/>
      <charset val="128"/>
    </font>
    <font>
      <sz val="14"/>
      <name val="Arial"/>
      <family val="2"/>
    </font>
    <font>
      <u/>
      <sz val="11"/>
      <color indexed="12"/>
      <name val="ＭＳ ゴシック"/>
      <family val="3"/>
      <charset val="128"/>
    </font>
    <font>
      <sz val="11"/>
      <color theme="1"/>
      <name val="ＭＳ ゴシック"/>
      <family val="3"/>
      <charset val="128"/>
    </font>
    <font>
      <sz val="11"/>
      <color indexed="8"/>
      <name val="ＭＳ ゴシック"/>
      <family val="3"/>
      <charset val="128"/>
    </font>
    <font>
      <sz val="11"/>
      <color rgb="FFFF0000"/>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
      <patternFill patternType="solid">
        <fgColor rgb="FFFFFF00"/>
        <bgColor indexed="13"/>
      </patternFill>
    </fill>
    <fill>
      <patternFill patternType="lightGray">
        <fgColor indexed="13"/>
        <bgColor rgb="FFFFFF00"/>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auto="1"/>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alignment vertical="center"/>
    </xf>
    <xf numFmtId="0" fontId="4" fillId="0" borderId="0">
      <alignment vertical="center"/>
    </xf>
    <xf numFmtId="0" fontId="3"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117">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Fill="1">
      <alignment vertical="center"/>
    </xf>
    <xf numFmtId="0" fontId="6" fillId="0" borderId="0" xfId="4" applyFont="1" applyAlignment="1">
      <alignment horizontal="righ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10" fillId="0" borderId="0" xfId="1" applyFont="1" applyAlignment="1">
      <alignment vertical="center"/>
    </xf>
    <xf numFmtId="176" fontId="6" fillId="0" borderId="0" xfId="0" applyNumberFormat="1" applyFont="1">
      <alignment vertical="center"/>
    </xf>
    <xf numFmtId="0" fontId="2" fillId="0" borderId="1" xfId="4" applyFont="1" applyFill="1" applyBorder="1" applyAlignment="1">
      <alignment horizontal="center" vertical="center"/>
    </xf>
    <xf numFmtId="179" fontId="6" fillId="0" borderId="0" xfId="0" applyNumberFormat="1" applyFont="1">
      <alignment vertical="center"/>
    </xf>
    <xf numFmtId="176" fontId="2" fillId="0" borderId="1" xfId="4" applyNumberFormat="1" applyFont="1" applyBorder="1" applyAlignment="1">
      <alignment horizontal="center" vertical="center"/>
    </xf>
    <xf numFmtId="178" fontId="6" fillId="0" borderId="0" xfId="0" applyNumberFormat="1" applyFont="1">
      <alignment vertical="center"/>
    </xf>
    <xf numFmtId="0" fontId="1" fillId="0" borderId="0" xfId="0" applyFont="1" applyAlignment="1">
      <alignment horizontal="center" vertical="center"/>
    </xf>
    <xf numFmtId="0" fontId="1" fillId="0" borderId="0" xfId="1" applyFont="1" applyAlignment="1">
      <alignment horizontal="center" vertical="center"/>
    </xf>
    <xf numFmtId="0" fontId="1" fillId="0" borderId="0" xfId="1" applyFont="1" applyAlignment="1">
      <alignment vertical="center"/>
    </xf>
    <xf numFmtId="176" fontId="2" fillId="0" borderId="1" xfId="4" applyNumberFormat="1" applyFont="1" applyFill="1" applyBorder="1" applyAlignment="1">
      <alignment horizontal="center" vertical="center"/>
    </xf>
    <xf numFmtId="176" fontId="9" fillId="0" borderId="0" xfId="4" applyNumberFormat="1" applyFont="1" applyBorder="1" applyAlignment="1">
      <alignment horizontal="left" vertical="center"/>
    </xf>
    <xf numFmtId="176" fontId="2" fillId="0" borderId="0" xfId="4" applyNumberFormat="1" applyFont="1" applyBorder="1" applyAlignment="1">
      <alignment horizontal="center" vertical="center"/>
    </xf>
    <xf numFmtId="176" fontId="8" fillId="0" borderId="0" xfId="4" applyNumberFormat="1" applyFont="1" applyBorder="1" applyAlignment="1">
      <alignment horizontal="center" vertical="center"/>
    </xf>
    <xf numFmtId="0" fontId="8" fillId="0" borderId="0" xfId="4" applyFont="1" applyFill="1" applyAlignment="1">
      <alignment horizontal="right" vertical="center"/>
    </xf>
    <xf numFmtId="0" fontId="2" fillId="0" borderId="0" xfId="0" applyFont="1">
      <alignment vertical="center"/>
    </xf>
    <xf numFmtId="0" fontId="2" fillId="2" borderId="6" xfId="4" applyNumberFormat="1" applyFont="1" applyFill="1" applyBorder="1" applyAlignment="1">
      <alignment horizontal="center" vertical="center"/>
    </xf>
    <xf numFmtId="0" fontId="2" fillId="2" borderId="7" xfId="4" applyFont="1" applyFill="1" applyBorder="1" applyAlignment="1">
      <alignment horizontal="center" vertical="center"/>
    </xf>
    <xf numFmtId="177" fontId="2" fillId="2" borderId="7" xfId="4" applyNumberFormat="1" applyFont="1" applyFill="1" applyBorder="1" applyAlignment="1">
      <alignment horizontal="center" vertical="center"/>
    </xf>
    <xf numFmtId="176" fontId="2" fillId="2" borderId="7" xfId="4" applyNumberFormat="1" applyFont="1" applyFill="1" applyBorder="1" applyAlignment="1">
      <alignment horizontal="center" vertical="center"/>
    </xf>
    <xf numFmtId="0" fontId="2" fillId="2" borderId="7" xfId="4" applyNumberFormat="1" applyFont="1" applyFill="1" applyBorder="1" applyAlignment="1">
      <alignment horizontal="center" vertical="center"/>
    </xf>
    <xf numFmtId="0" fontId="2" fillId="2" borderId="8" xfId="4" applyFont="1" applyFill="1" applyBorder="1" applyAlignment="1">
      <alignment horizontal="left" vertical="center"/>
    </xf>
    <xf numFmtId="0" fontId="11" fillId="0" borderId="0" xfId="2" applyFont="1">
      <alignment vertical="center"/>
    </xf>
    <xf numFmtId="1" fontId="2" fillId="0" borderId="4" xfId="4" applyNumberFormat="1" applyFont="1" applyBorder="1" applyAlignment="1">
      <alignment horizontal="center" vertical="center"/>
    </xf>
    <xf numFmtId="177" fontId="2" fillId="0" borderId="1" xfId="4" applyNumberFormat="1" applyFont="1" applyBorder="1" applyAlignment="1">
      <alignment horizontal="center" vertical="center"/>
    </xf>
    <xf numFmtId="0" fontId="2" fillId="0" borderId="2" xfId="4" applyFont="1" applyFill="1" applyBorder="1" applyAlignment="1">
      <alignment horizontal="left"/>
    </xf>
    <xf numFmtId="180" fontId="2" fillId="0" borderId="1" xfId="3" applyNumberFormat="1" applyFont="1" applyBorder="1" applyAlignment="1">
      <alignment horizontal="center" vertical="center"/>
    </xf>
    <xf numFmtId="176" fontId="2" fillId="0" borderId="2" xfId="4" applyNumberFormat="1" applyFont="1" applyBorder="1" applyAlignment="1">
      <alignment horizontal="left" vertical="center"/>
    </xf>
    <xf numFmtId="1" fontId="2" fillId="3" borderId="4" xfId="4" applyNumberFormat="1" applyFont="1" applyFill="1" applyBorder="1" applyAlignment="1">
      <alignment horizontal="center" vertical="center"/>
    </xf>
    <xf numFmtId="176" fontId="2" fillId="3" borderId="1" xfId="4" applyNumberFormat="1" applyFont="1" applyFill="1" applyBorder="1" applyAlignment="1">
      <alignment horizontal="center" vertical="center"/>
    </xf>
    <xf numFmtId="180" fontId="2" fillId="3" borderId="1" xfId="3" applyNumberFormat="1" applyFont="1" applyFill="1" applyBorder="1" applyAlignment="1">
      <alignment horizontal="center" vertical="center"/>
    </xf>
    <xf numFmtId="0" fontId="2" fillId="3" borderId="1" xfId="4" applyFont="1" applyFill="1" applyBorder="1" applyAlignment="1">
      <alignment horizontal="center" vertical="center"/>
    </xf>
    <xf numFmtId="0" fontId="2" fillId="4" borderId="1" xfId="4" applyFont="1" applyFill="1" applyBorder="1" applyAlignment="1">
      <alignment horizontal="center" vertical="center"/>
    </xf>
    <xf numFmtId="176" fontId="2" fillId="4" borderId="1" xfId="4" applyNumberFormat="1" applyFont="1" applyFill="1" applyBorder="1" applyAlignment="1">
      <alignment horizontal="center" vertical="center" wrapText="1"/>
    </xf>
    <xf numFmtId="0" fontId="2" fillId="4" borderId="2" xfId="4" applyFont="1" applyFill="1" applyBorder="1" applyAlignment="1">
      <alignment horizontal="left" vertical="center" wrapText="1"/>
    </xf>
    <xf numFmtId="176" fontId="12" fillId="0" borderId="2" xfId="4" applyNumberFormat="1" applyFont="1" applyFill="1" applyBorder="1" applyAlignment="1">
      <alignment horizontal="left" vertical="center"/>
    </xf>
    <xf numFmtId="176" fontId="2" fillId="0" borderId="2" xfId="4" applyNumberFormat="1" applyFont="1" applyFill="1" applyBorder="1" applyAlignment="1">
      <alignment horizontal="left" vertical="center"/>
    </xf>
    <xf numFmtId="0" fontId="2" fillId="0" borderId="2" xfId="4" applyFont="1" applyBorder="1">
      <alignment vertical="center"/>
    </xf>
    <xf numFmtId="1" fontId="2" fillId="0" borderId="4" xfId="4" applyNumberFormat="1" applyFont="1" applyFill="1" applyBorder="1" applyAlignment="1">
      <alignment horizontal="center" vertical="center"/>
    </xf>
    <xf numFmtId="180" fontId="2" fillId="0" borderId="1" xfId="3" applyNumberFormat="1" applyFont="1" applyFill="1" applyBorder="1" applyAlignment="1">
      <alignment horizontal="center" vertical="center"/>
    </xf>
    <xf numFmtId="0" fontId="2" fillId="0" borderId="2" xfId="4" applyFont="1" applyFill="1" applyBorder="1">
      <alignment vertical="center"/>
    </xf>
    <xf numFmtId="0" fontId="13" fillId="3" borderId="2" xfId="0" applyFont="1" applyFill="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180" fontId="13" fillId="0" borderId="1" xfId="3" applyNumberFormat="1" applyFont="1" applyBorder="1" applyAlignment="1">
      <alignment horizontal="center" vertical="center"/>
    </xf>
    <xf numFmtId="0" fontId="13" fillId="0" borderId="1" xfId="0" applyFont="1" applyFill="1" applyBorder="1" applyAlignment="1">
      <alignment horizontal="center" vertical="center"/>
    </xf>
    <xf numFmtId="180" fontId="13" fillId="0" borderId="1" xfId="3" applyNumberFormat="1" applyFont="1" applyFill="1" applyBorder="1" applyAlignment="1">
      <alignment horizontal="center" vertical="center"/>
    </xf>
    <xf numFmtId="0" fontId="9" fillId="0" borderId="1" xfId="4" applyFont="1" applyFill="1" applyBorder="1" applyAlignment="1">
      <alignment horizontal="center" vertical="center"/>
    </xf>
    <xf numFmtId="0" fontId="2"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2" xfId="0" applyFont="1" applyBorder="1">
      <alignment vertical="center"/>
    </xf>
    <xf numFmtId="176" fontId="2" fillId="0" borderId="0" xfId="0" applyNumberFormat="1" applyFont="1">
      <alignment vertical="center"/>
    </xf>
    <xf numFmtId="0" fontId="2" fillId="0" borderId="2" xfId="4" applyFont="1" applyFill="1" applyBorder="1" applyAlignment="1">
      <alignment horizontal="left" vertical="center"/>
    </xf>
    <xf numFmtId="180" fontId="2" fillId="0" borderId="0" xfId="3" applyNumberFormat="1" applyFont="1">
      <alignment vertical="center"/>
    </xf>
    <xf numFmtId="0" fontId="2" fillId="0" borderId="2" xfId="0" applyFont="1" applyFill="1" applyBorder="1">
      <alignment vertical="center"/>
    </xf>
    <xf numFmtId="176" fontId="2" fillId="0" borderId="1" xfId="4" applyNumberFormat="1" applyFont="1" applyFill="1" applyBorder="1" applyAlignment="1">
      <alignment horizontal="center" vertical="center" wrapText="1"/>
    </xf>
    <xf numFmtId="176" fontId="8" fillId="0" borderId="1" xfId="4" applyNumberFormat="1" applyFont="1" applyFill="1" applyBorder="1" applyAlignment="1">
      <alignment horizontal="center" vertical="center"/>
    </xf>
    <xf numFmtId="176" fontId="13" fillId="0" borderId="1" xfId="4" applyNumberFormat="1" applyFont="1" applyFill="1" applyBorder="1" applyAlignment="1">
      <alignment horizontal="center" vertical="center"/>
    </xf>
    <xf numFmtId="180" fontId="13" fillId="3" borderId="1" xfId="3" applyNumberFormat="1" applyFont="1" applyFill="1" applyBorder="1" applyAlignment="1">
      <alignment horizontal="center" vertical="center"/>
    </xf>
    <xf numFmtId="0" fontId="8" fillId="3" borderId="1" xfId="4" applyFont="1" applyFill="1" applyBorder="1" applyAlignment="1">
      <alignment horizontal="center" vertical="center"/>
    </xf>
    <xf numFmtId="176" fontId="2" fillId="3" borderId="2" xfId="4" applyNumberFormat="1" applyFont="1" applyFill="1" applyBorder="1" applyAlignment="1">
      <alignment horizontal="left" vertical="top" wrapText="1"/>
    </xf>
    <xf numFmtId="176" fontId="2" fillId="0" borderId="9" xfId="4" applyNumberFormat="1" applyFont="1" applyFill="1" applyBorder="1" applyAlignment="1">
      <alignment horizontal="left" vertical="center"/>
    </xf>
    <xf numFmtId="176" fontId="2" fillId="0" borderId="9" xfId="4" applyNumberFormat="1" applyFont="1" applyFill="1" applyBorder="1" applyAlignment="1">
      <alignment horizontal="left" vertical="top" wrapText="1"/>
    </xf>
    <xf numFmtId="176" fontId="8" fillId="3" borderId="1" xfId="4" applyNumberFormat="1" applyFont="1" applyFill="1" applyBorder="1" applyAlignment="1">
      <alignment horizontal="center" vertical="center"/>
    </xf>
    <xf numFmtId="0" fontId="2" fillId="3" borderId="2" xfId="4" applyFont="1" applyFill="1" applyBorder="1" applyAlignment="1">
      <alignment horizontal="left" vertical="center" wrapText="1"/>
    </xf>
    <xf numFmtId="0" fontId="2" fillId="0" borderId="2" xfId="4" applyFont="1" applyFill="1" applyBorder="1" applyAlignment="1">
      <alignment horizontal="left" vertical="top" wrapText="1"/>
    </xf>
    <xf numFmtId="0" fontId="8" fillId="0" borderId="1" xfId="4" applyFont="1" applyFill="1" applyBorder="1" applyAlignment="1">
      <alignment horizontal="center" vertical="center"/>
    </xf>
    <xf numFmtId="176" fontId="2" fillId="3" borderId="2" xfId="4" applyNumberFormat="1" applyFont="1" applyFill="1" applyBorder="1" applyAlignment="1">
      <alignment horizontal="left"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80" fontId="3" fillId="0" borderId="0" xfId="2" applyNumberFormat="1">
      <alignment vertical="center"/>
    </xf>
    <xf numFmtId="176" fontId="2" fillId="3" borderId="1" xfId="4" applyNumberFormat="1" applyFont="1" applyFill="1" applyBorder="1" applyAlignment="1">
      <alignment horizontal="center" vertical="center" wrapText="1"/>
    </xf>
    <xf numFmtId="0" fontId="2" fillId="3" borderId="1" xfId="4" applyFont="1" applyFill="1" applyBorder="1" applyAlignment="1">
      <alignment horizontal="center" vertical="center" wrapText="1"/>
    </xf>
    <xf numFmtId="1" fontId="2" fillId="3" borderId="5" xfId="4" applyNumberFormat="1" applyFont="1" applyFill="1" applyBorder="1" applyAlignment="1">
      <alignment horizontal="center" vertical="center"/>
    </xf>
    <xf numFmtId="180" fontId="13" fillId="3" borderId="3" xfId="3"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5" borderId="3" xfId="4" applyFont="1" applyFill="1" applyBorder="1" applyAlignment="1">
      <alignment horizontal="center" vertical="center" wrapText="1"/>
    </xf>
    <xf numFmtId="0" fontId="2" fillId="4" borderId="10" xfId="4" applyFont="1" applyFill="1" applyBorder="1" applyAlignment="1">
      <alignment horizontal="left" vertical="center" wrapText="1"/>
    </xf>
    <xf numFmtId="0" fontId="7" fillId="0" borderId="0" xfId="0" applyFont="1" applyAlignment="1">
      <alignment vertical="center"/>
    </xf>
    <xf numFmtId="0" fontId="2" fillId="0" borderId="0" xfId="1" applyFont="1">
      <alignment vertic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lignment vertical="center"/>
    </xf>
    <xf numFmtId="0" fontId="2" fillId="4" borderId="4" xfId="4" applyFont="1" applyFill="1" applyBorder="1" applyAlignment="1">
      <alignment horizontal="center" vertical="center"/>
    </xf>
    <xf numFmtId="178" fontId="2" fillId="4" borderId="1" xfId="4" applyNumberFormat="1" applyFont="1" applyFill="1" applyBorder="1" applyAlignment="1">
      <alignment horizontal="center" vertical="center"/>
    </xf>
    <xf numFmtId="177" fontId="2" fillId="4" borderId="1" xfId="4" applyNumberFormat="1" applyFont="1" applyFill="1" applyBorder="1" applyAlignment="1">
      <alignment horizontal="center" vertical="center"/>
    </xf>
    <xf numFmtId="176" fontId="2" fillId="4" borderId="1" xfId="4" applyNumberFormat="1" applyFont="1" applyFill="1" applyBorder="1" applyAlignment="1">
      <alignment horizontal="center" vertical="center"/>
    </xf>
    <xf numFmtId="0" fontId="2" fillId="4" borderId="1" xfId="4" applyNumberFormat="1" applyFont="1" applyFill="1" applyBorder="1" applyAlignment="1">
      <alignment horizontal="center" vertical="center" wrapText="1"/>
    </xf>
    <xf numFmtId="176" fontId="2" fillId="0" borderId="2" xfId="4" applyNumberFormat="1" applyFont="1" applyFill="1" applyBorder="1" applyAlignment="1">
      <alignment horizontal="left" vertical="top" wrapText="1"/>
    </xf>
    <xf numFmtId="0" fontId="12" fillId="0" borderId="1" xfId="4" applyFont="1" applyFill="1" applyBorder="1" applyAlignment="1">
      <alignment horizontal="center" vertical="center"/>
    </xf>
    <xf numFmtId="176" fontId="12" fillId="3" borderId="3" xfId="0" applyNumberFormat="1" applyFont="1" applyFill="1" applyBorder="1" applyAlignment="1" applyProtection="1">
      <alignment horizontal="center" vertical="center"/>
      <protection locked="0"/>
    </xf>
    <xf numFmtId="176" fontId="12" fillId="0" borderId="1" xfId="4" applyNumberFormat="1" applyFont="1" applyFill="1" applyBorder="1" applyAlignment="1">
      <alignment horizontal="center" vertical="center"/>
    </xf>
    <xf numFmtId="176" fontId="14" fillId="0" borderId="1" xfId="4" applyNumberFormat="1" applyFont="1" applyFill="1" applyBorder="1" applyAlignment="1">
      <alignment horizontal="center" vertical="center"/>
    </xf>
    <xf numFmtId="0" fontId="14" fillId="0" borderId="1" xfId="4" applyFont="1" applyFill="1" applyBorder="1" applyAlignment="1">
      <alignment horizontal="center" vertical="center"/>
    </xf>
    <xf numFmtId="176" fontId="12" fillId="3" borderId="1" xfId="4" applyNumberFormat="1"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6" borderId="14" xfId="4" applyNumberFormat="1" applyFont="1" applyFill="1" applyBorder="1" applyAlignment="1">
      <alignment horizontal="center" vertical="center" wrapText="1"/>
    </xf>
    <xf numFmtId="0" fontId="9" fillId="6" borderId="15" xfId="4" applyNumberFormat="1" applyFont="1" applyFill="1" applyBorder="1" applyAlignment="1">
      <alignment horizontal="center" vertical="center" wrapText="1"/>
    </xf>
    <xf numFmtId="0" fontId="9" fillId="6" borderId="16" xfId="4" applyNumberFormat="1" applyFont="1" applyFill="1" applyBorder="1" applyAlignment="1">
      <alignment horizontal="center" vertical="center" wrapText="1"/>
    </xf>
    <xf numFmtId="0" fontId="2" fillId="0" borderId="2" xfId="0" applyFont="1" applyFill="1" applyBorder="1" applyAlignment="1">
      <alignment vertical="top" wrapText="1"/>
    </xf>
    <xf numFmtId="1" fontId="14" fillId="0" borderId="4" xfId="4" applyNumberFormat="1" applyFont="1" applyBorder="1" applyAlignment="1">
      <alignment horizontal="center" vertical="center"/>
    </xf>
    <xf numFmtId="176" fontId="14" fillId="0" borderId="1" xfId="4" applyNumberFormat="1" applyFont="1" applyBorder="1" applyAlignment="1">
      <alignment horizontal="center" vertical="center"/>
    </xf>
    <xf numFmtId="180" fontId="14" fillId="0" borderId="1" xfId="3" applyNumberFormat="1" applyFont="1" applyBorder="1" applyAlignment="1">
      <alignment horizontal="center" vertical="center"/>
    </xf>
    <xf numFmtId="180" fontId="14" fillId="0" borderId="1" xfId="3" applyNumberFormat="1" applyFont="1" applyFill="1" applyBorder="1" applyAlignment="1">
      <alignment horizontal="center" vertical="center"/>
    </xf>
  </cellXfs>
  <cellStyles count="5">
    <cellStyle name="Excel Built-in Normal" xfId="1"/>
    <cellStyle name="ハイパーリンク" xfId="2" builtinId="8"/>
    <cellStyle name="桁区切り [0]"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yahoo.jp/QkZFPZ"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128"/>
  <sheetViews>
    <sheetView tabSelected="1" topLeftCell="A67" workbookViewId="0">
      <selection activeCell="G69" sqref="G69"/>
    </sheetView>
  </sheetViews>
  <sheetFormatPr baseColWidth="12" defaultColWidth="8.83203125" defaultRowHeight="16.5" customHeight="1" x14ac:dyDescent="0.15"/>
  <cols>
    <col min="1" max="1" width="9.6640625" style="1" customWidth="1"/>
    <col min="2" max="3" width="8.83203125" style="8"/>
    <col min="4" max="5" width="8.83203125" style="1"/>
    <col min="6" max="6" width="8.83203125" style="8"/>
    <col min="7" max="7" width="19.83203125" style="8" customWidth="1"/>
    <col min="8" max="8" width="34.83203125" style="1" customWidth="1"/>
    <col min="9" max="9" width="37.5" style="1" customWidth="1"/>
    <col min="10" max="16384" width="8.83203125" style="1"/>
  </cols>
  <sheetData>
    <row r="2" spans="1:10" ht="29.25" customHeight="1" thickBot="1" x14ac:dyDescent="0.2">
      <c r="B2" s="22" t="s">
        <v>123</v>
      </c>
      <c r="C2" s="23"/>
      <c r="D2" s="23"/>
      <c r="E2" s="23"/>
      <c r="F2" s="23"/>
      <c r="G2" s="23"/>
      <c r="H2" s="24"/>
      <c r="I2" s="25" t="s">
        <v>189</v>
      </c>
      <c r="J2" s="26"/>
    </row>
    <row r="3" spans="1:10" ht="16.5" customHeight="1" x14ac:dyDescent="0.15">
      <c r="B3" s="27" t="s">
        <v>0</v>
      </c>
      <c r="C3" s="28" t="s">
        <v>124</v>
      </c>
      <c r="D3" s="29" t="s">
        <v>125</v>
      </c>
      <c r="E3" s="30" t="s">
        <v>126</v>
      </c>
      <c r="F3" s="30" t="s">
        <v>127</v>
      </c>
      <c r="G3" s="28" t="s">
        <v>128</v>
      </c>
      <c r="H3" s="31" t="s">
        <v>129</v>
      </c>
      <c r="I3" s="32" t="s">
        <v>130</v>
      </c>
      <c r="J3" s="26"/>
    </row>
    <row r="4" spans="1:10" ht="30" customHeight="1" x14ac:dyDescent="0.15">
      <c r="A4" s="2"/>
      <c r="B4" s="94">
        <v>1</v>
      </c>
      <c r="C4" s="95">
        <v>0</v>
      </c>
      <c r="D4" s="96">
        <v>0</v>
      </c>
      <c r="E4" s="43" t="s">
        <v>1</v>
      </c>
      <c r="F4" s="97" t="s">
        <v>131</v>
      </c>
      <c r="G4" s="43" t="s">
        <v>131</v>
      </c>
      <c r="H4" s="98" t="s">
        <v>132</v>
      </c>
      <c r="I4" s="45" t="s">
        <v>133</v>
      </c>
      <c r="J4" s="33" t="s">
        <v>182</v>
      </c>
    </row>
    <row r="5" spans="1:10" ht="18.75" customHeight="1" x14ac:dyDescent="0.15">
      <c r="B5" s="34">
        <f>B4+1</f>
        <v>2</v>
      </c>
      <c r="C5" s="16">
        <v>0.6</v>
      </c>
      <c r="D5" s="35">
        <f>C5+D4</f>
        <v>0.6</v>
      </c>
      <c r="E5" s="14" t="s">
        <v>115</v>
      </c>
      <c r="F5" s="14"/>
      <c r="G5" s="16" t="s">
        <v>11</v>
      </c>
      <c r="H5" s="16"/>
      <c r="I5" s="36" t="s">
        <v>57</v>
      </c>
      <c r="J5" s="26"/>
    </row>
    <row r="6" spans="1:10" ht="18.75" customHeight="1" x14ac:dyDescent="0.15">
      <c r="B6" s="34">
        <f t="shared" ref="B6:B59" si="0">B5+1</f>
        <v>3</v>
      </c>
      <c r="C6" s="16">
        <v>0</v>
      </c>
      <c r="D6" s="37">
        <f t="shared" ref="D6:D59" si="1">C6+D5</f>
        <v>0.6</v>
      </c>
      <c r="E6" s="14" t="s">
        <v>134</v>
      </c>
      <c r="F6" s="14"/>
      <c r="G6" s="16" t="s">
        <v>11</v>
      </c>
      <c r="H6" s="16"/>
      <c r="I6" s="38"/>
      <c r="J6" s="26"/>
    </row>
    <row r="7" spans="1:10" ht="18.75" customHeight="1" x14ac:dyDescent="0.15">
      <c r="B7" s="34">
        <f>B6+1</f>
        <v>4</v>
      </c>
      <c r="C7" s="16">
        <v>0</v>
      </c>
      <c r="D7" s="37">
        <f>C7+D6</f>
        <v>0.6</v>
      </c>
      <c r="E7" s="14" t="s">
        <v>115</v>
      </c>
      <c r="F7" s="14"/>
      <c r="G7" s="16" t="s">
        <v>11</v>
      </c>
      <c r="H7" s="16"/>
      <c r="I7" s="38"/>
      <c r="J7" s="26"/>
    </row>
    <row r="8" spans="1:10" ht="18.75" customHeight="1" x14ac:dyDescent="0.15">
      <c r="B8" s="34">
        <f t="shared" si="0"/>
        <v>5</v>
      </c>
      <c r="C8" s="16">
        <v>0.2</v>
      </c>
      <c r="D8" s="37">
        <f t="shared" si="1"/>
        <v>0.8</v>
      </c>
      <c r="E8" s="14" t="s">
        <v>135</v>
      </c>
      <c r="F8" s="16" t="s">
        <v>49</v>
      </c>
      <c r="G8" s="16" t="s">
        <v>112</v>
      </c>
      <c r="H8" s="16"/>
      <c r="I8" s="38" t="s">
        <v>58</v>
      </c>
      <c r="J8" s="26"/>
    </row>
    <row r="9" spans="1:10" ht="18.75" customHeight="1" x14ac:dyDescent="0.15">
      <c r="B9" s="34">
        <f t="shared" si="0"/>
        <v>6</v>
      </c>
      <c r="C9" s="16">
        <v>8.6999999999999993</v>
      </c>
      <c r="D9" s="37">
        <f t="shared" si="1"/>
        <v>9.5</v>
      </c>
      <c r="E9" s="14" t="s">
        <v>26</v>
      </c>
      <c r="F9" s="16" t="s">
        <v>49</v>
      </c>
      <c r="G9" s="16" t="s">
        <v>112</v>
      </c>
      <c r="H9" s="16" t="s">
        <v>136</v>
      </c>
      <c r="I9" s="38"/>
      <c r="J9" s="26"/>
    </row>
    <row r="10" spans="1:10" ht="18.75" customHeight="1" x14ac:dyDescent="0.15">
      <c r="B10" s="34">
        <f>B9+1</f>
        <v>7</v>
      </c>
      <c r="C10" s="16">
        <v>0.5</v>
      </c>
      <c r="D10" s="37">
        <f>C10+D9</f>
        <v>10</v>
      </c>
      <c r="E10" s="14" t="s">
        <v>137</v>
      </c>
      <c r="F10" s="16" t="s">
        <v>49</v>
      </c>
      <c r="G10" s="16" t="s">
        <v>112</v>
      </c>
      <c r="H10" s="16" t="s">
        <v>138</v>
      </c>
      <c r="I10" s="36"/>
      <c r="J10" s="26"/>
    </row>
    <row r="11" spans="1:10" ht="18.75" customHeight="1" x14ac:dyDescent="0.15">
      <c r="B11" s="34">
        <f t="shared" si="0"/>
        <v>8</v>
      </c>
      <c r="C11" s="16">
        <v>0.6</v>
      </c>
      <c r="D11" s="37">
        <f t="shared" si="1"/>
        <v>10.6</v>
      </c>
      <c r="E11" s="14" t="s">
        <v>134</v>
      </c>
      <c r="F11" s="16" t="s">
        <v>49</v>
      </c>
      <c r="G11" s="16" t="s">
        <v>112</v>
      </c>
      <c r="H11" s="16" t="s">
        <v>139</v>
      </c>
      <c r="I11" s="36"/>
      <c r="J11" s="26"/>
    </row>
    <row r="12" spans="1:10" ht="18.75" customHeight="1" x14ac:dyDescent="0.15">
      <c r="B12" s="34">
        <f t="shared" si="0"/>
        <v>9</v>
      </c>
      <c r="C12" s="16">
        <v>2.6</v>
      </c>
      <c r="D12" s="37">
        <f t="shared" si="1"/>
        <v>13.2</v>
      </c>
      <c r="E12" s="14" t="s">
        <v>26</v>
      </c>
      <c r="F12" s="16" t="s">
        <v>49</v>
      </c>
      <c r="G12" s="16" t="s">
        <v>112</v>
      </c>
      <c r="H12" s="16" t="s">
        <v>140</v>
      </c>
      <c r="I12" s="36"/>
      <c r="J12" s="26"/>
    </row>
    <row r="13" spans="1:10" ht="18.75" customHeight="1" x14ac:dyDescent="0.15">
      <c r="B13" s="34">
        <f t="shared" si="0"/>
        <v>10</v>
      </c>
      <c r="C13" s="16">
        <v>9.1999999999999993</v>
      </c>
      <c r="D13" s="37">
        <f t="shared" si="1"/>
        <v>22.4</v>
      </c>
      <c r="E13" s="14" t="s">
        <v>63</v>
      </c>
      <c r="F13" s="16" t="s">
        <v>49</v>
      </c>
      <c r="G13" s="16" t="s">
        <v>11</v>
      </c>
      <c r="H13" s="16"/>
      <c r="I13" s="36" t="s">
        <v>56</v>
      </c>
      <c r="J13" s="26"/>
    </row>
    <row r="14" spans="1:10" ht="18.75" customHeight="1" x14ac:dyDescent="0.15">
      <c r="B14" s="34">
        <f t="shared" si="0"/>
        <v>11</v>
      </c>
      <c r="C14" s="16">
        <v>0.9</v>
      </c>
      <c r="D14" s="37">
        <f t="shared" si="1"/>
        <v>23.299999999999997</v>
      </c>
      <c r="E14" s="14" t="s">
        <v>134</v>
      </c>
      <c r="F14" s="16" t="s">
        <v>49</v>
      </c>
      <c r="G14" s="16" t="s">
        <v>110</v>
      </c>
      <c r="H14" s="16" t="s">
        <v>141</v>
      </c>
      <c r="I14" s="36"/>
      <c r="J14" s="26"/>
    </row>
    <row r="15" spans="1:10" ht="18.75" customHeight="1" x14ac:dyDescent="0.15">
      <c r="B15" s="34">
        <f t="shared" si="0"/>
        <v>12</v>
      </c>
      <c r="C15" s="16">
        <v>4.0999999999999996</v>
      </c>
      <c r="D15" s="37">
        <f t="shared" si="1"/>
        <v>27.4</v>
      </c>
      <c r="E15" s="14" t="s">
        <v>135</v>
      </c>
      <c r="F15" s="16" t="s">
        <v>49</v>
      </c>
      <c r="G15" s="16" t="s">
        <v>108</v>
      </c>
      <c r="H15" s="16" t="s">
        <v>142</v>
      </c>
      <c r="I15" s="36"/>
      <c r="J15" s="26"/>
    </row>
    <row r="16" spans="1:10" ht="18.75" customHeight="1" x14ac:dyDescent="0.15">
      <c r="B16" s="34">
        <f t="shared" si="0"/>
        <v>13</v>
      </c>
      <c r="C16" s="16">
        <v>14.2</v>
      </c>
      <c r="D16" s="37">
        <f t="shared" si="1"/>
        <v>41.599999999999994</v>
      </c>
      <c r="E16" s="14" t="s">
        <v>63</v>
      </c>
      <c r="F16" s="16" t="s">
        <v>49</v>
      </c>
      <c r="G16" s="16" t="s">
        <v>108</v>
      </c>
      <c r="H16" s="16" t="s">
        <v>14</v>
      </c>
      <c r="I16" s="36"/>
      <c r="J16" s="26"/>
    </row>
    <row r="17" spans="1:10" ht="18.75" customHeight="1" x14ac:dyDescent="0.15">
      <c r="B17" s="34">
        <f t="shared" si="0"/>
        <v>14</v>
      </c>
      <c r="C17" s="16">
        <v>0.2</v>
      </c>
      <c r="D17" s="37">
        <f t="shared" si="1"/>
        <v>41.8</v>
      </c>
      <c r="E17" s="14" t="s">
        <v>63</v>
      </c>
      <c r="F17" s="16"/>
      <c r="G17" s="16" t="s">
        <v>13</v>
      </c>
      <c r="H17" s="16"/>
      <c r="I17" s="36" t="s">
        <v>59</v>
      </c>
      <c r="J17" s="26"/>
    </row>
    <row r="18" spans="1:10" ht="18.75" customHeight="1" x14ac:dyDescent="0.15">
      <c r="B18" s="34">
        <f t="shared" si="0"/>
        <v>15</v>
      </c>
      <c r="C18" s="16">
        <v>4.8</v>
      </c>
      <c r="D18" s="37">
        <f t="shared" si="1"/>
        <v>46.599999999999994</v>
      </c>
      <c r="E18" s="14" t="s">
        <v>135</v>
      </c>
      <c r="F18" s="16" t="s">
        <v>49</v>
      </c>
      <c r="G18" s="16" t="s">
        <v>11</v>
      </c>
      <c r="H18" s="16" t="s">
        <v>143</v>
      </c>
      <c r="I18" s="36"/>
      <c r="J18" s="26"/>
    </row>
    <row r="19" spans="1:10" ht="36" customHeight="1" x14ac:dyDescent="0.15">
      <c r="B19" s="39">
        <f t="shared" si="0"/>
        <v>16</v>
      </c>
      <c r="C19" s="40">
        <v>0.4</v>
      </c>
      <c r="D19" s="41">
        <f t="shared" si="1"/>
        <v>46.999999999999993</v>
      </c>
      <c r="E19" s="42" t="s">
        <v>7</v>
      </c>
      <c r="F19" s="40"/>
      <c r="G19" s="43" t="s">
        <v>11</v>
      </c>
      <c r="H19" s="44" t="s">
        <v>166</v>
      </c>
      <c r="I19" s="45" t="s">
        <v>180</v>
      </c>
      <c r="J19" s="26"/>
    </row>
    <row r="20" spans="1:10" ht="18.75" customHeight="1" x14ac:dyDescent="0.15">
      <c r="B20" s="34">
        <f>B19+1</f>
        <v>17</v>
      </c>
      <c r="C20" s="16">
        <v>1.2</v>
      </c>
      <c r="D20" s="37">
        <f t="shared" si="1"/>
        <v>48.199999999999996</v>
      </c>
      <c r="E20" s="14" t="s">
        <v>137</v>
      </c>
      <c r="F20" s="16"/>
      <c r="G20" s="16" t="s">
        <v>3</v>
      </c>
      <c r="H20" s="16" t="s">
        <v>161</v>
      </c>
      <c r="I20" s="46" t="s">
        <v>163</v>
      </c>
      <c r="J20" s="26"/>
    </row>
    <row r="21" spans="1:10" ht="18.75" customHeight="1" x14ac:dyDescent="0.15">
      <c r="B21" s="34">
        <f t="shared" si="0"/>
        <v>18</v>
      </c>
      <c r="C21" s="16">
        <v>1.1000000000000001</v>
      </c>
      <c r="D21" s="37">
        <f t="shared" si="1"/>
        <v>49.3</v>
      </c>
      <c r="E21" s="14" t="s">
        <v>134</v>
      </c>
      <c r="F21" s="16" t="s">
        <v>49</v>
      </c>
      <c r="G21" s="16" t="s">
        <v>103</v>
      </c>
      <c r="H21" s="16" t="s">
        <v>144</v>
      </c>
      <c r="I21" s="47"/>
      <c r="J21" s="26"/>
    </row>
    <row r="22" spans="1:10" ht="18.75" customHeight="1" x14ac:dyDescent="0.15">
      <c r="B22" s="34">
        <f t="shared" si="0"/>
        <v>19</v>
      </c>
      <c r="C22" s="16">
        <v>0.2</v>
      </c>
      <c r="D22" s="37">
        <f t="shared" si="1"/>
        <v>49.5</v>
      </c>
      <c r="E22" s="14" t="s">
        <v>135</v>
      </c>
      <c r="F22" s="16" t="s">
        <v>49</v>
      </c>
      <c r="G22" s="16" t="s">
        <v>4</v>
      </c>
      <c r="H22" s="16" t="s">
        <v>105</v>
      </c>
      <c r="I22" s="47" t="s">
        <v>162</v>
      </c>
      <c r="J22" s="26"/>
    </row>
    <row r="23" spans="1:10" ht="18.75" customHeight="1" x14ac:dyDescent="0.15">
      <c r="B23" s="34">
        <f t="shared" si="0"/>
        <v>20</v>
      </c>
      <c r="C23" s="16">
        <v>0.45</v>
      </c>
      <c r="D23" s="37">
        <f t="shared" si="1"/>
        <v>49.95</v>
      </c>
      <c r="E23" s="14" t="s">
        <v>115</v>
      </c>
      <c r="F23" s="16"/>
      <c r="G23" s="16" t="s">
        <v>98</v>
      </c>
      <c r="H23" s="16"/>
      <c r="I23" s="47"/>
      <c r="J23" s="26"/>
    </row>
    <row r="24" spans="1:10" ht="18.75" customHeight="1" x14ac:dyDescent="0.15">
      <c r="B24" s="34">
        <f t="shared" si="0"/>
        <v>21</v>
      </c>
      <c r="C24" s="16">
        <v>0.5</v>
      </c>
      <c r="D24" s="37">
        <f t="shared" si="1"/>
        <v>50.45</v>
      </c>
      <c r="E24" s="14" t="s">
        <v>137</v>
      </c>
      <c r="F24" s="16"/>
      <c r="G24" s="16" t="s">
        <v>96</v>
      </c>
      <c r="H24" s="16"/>
      <c r="I24" s="47" t="s">
        <v>145</v>
      </c>
      <c r="J24" s="26"/>
    </row>
    <row r="25" spans="1:10" ht="18.75" customHeight="1" x14ac:dyDescent="0.15">
      <c r="B25" s="34">
        <f t="shared" si="0"/>
        <v>22</v>
      </c>
      <c r="C25" s="16">
        <v>6.6</v>
      </c>
      <c r="D25" s="37">
        <f t="shared" si="1"/>
        <v>57.050000000000004</v>
      </c>
      <c r="E25" s="14" t="s">
        <v>26</v>
      </c>
      <c r="F25" s="16" t="s">
        <v>49</v>
      </c>
      <c r="G25" s="16" t="s">
        <v>12</v>
      </c>
      <c r="H25" s="16" t="s">
        <v>146</v>
      </c>
      <c r="I25" s="47"/>
      <c r="J25" s="26"/>
    </row>
    <row r="26" spans="1:10" ht="18.75" customHeight="1" x14ac:dyDescent="0.15">
      <c r="B26" s="34">
        <f t="shared" si="0"/>
        <v>23</v>
      </c>
      <c r="C26" s="16">
        <v>12.1</v>
      </c>
      <c r="D26" s="37">
        <f t="shared" si="1"/>
        <v>69.150000000000006</v>
      </c>
      <c r="E26" s="14" t="s">
        <v>137</v>
      </c>
      <c r="F26" s="16" t="s">
        <v>49</v>
      </c>
      <c r="G26" s="16" t="s">
        <v>4</v>
      </c>
      <c r="H26" s="16" t="s">
        <v>15</v>
      </c>
      <c r="I26" s="47"/>
      <c r="J26" s="26"/>
    </row>
    <row r="27" spans="1:10" ht="18.75" customHeight="1" x14ac:dyDescent="0.15">
      <c r="A27" s="3"/>
      <c r="B27" s="34">
        <f t="shared" si="0"/>
        <v>24</v>
      </c>
      <c r="C27" s="16">
        <v>0.1</v>
      </c>
      <c r="D27" s="37">
        <f t="shared" si="1"/>
        <v>69.25</v>
      </c>
      <c r="E27" s="14" t="s">
        <v>115</v>
      </c>
      <c r="F27" s="16"/>
      <c r="G27" s="16" t="s">
        <v>16</v>
      </c>
      <c r="H27" s="16"/>
      <c r="I27" s="38"/>
      <c r="J27" s="26"/>
    </row>
    <row r="28" spans="1:10" ht="18.75" customHeight="1" x14ac:dyDescent="0.15">
      <c r="A28" s="3"/>
      <c r="B28" s="34">
        <f t="shared" si="0"/>
        <v>25</v>
      </c>
      <c r="C28" s="16">
        <v>1.7</v>
      </c>
      <c r="D28" s="37">
        <f t="shared" si="1"/>
        <v>70.95</v>
      </c>
      <c r="E28" s="14" t="s">
        <v>137</v>
      </c>
      <c r="F28" s="16" t="s">
        <v>49</v>
      </c>
      <c r="G28" s="16" t="s">
        <v>92</v>
      </c>
      <c r="H28" s="16" t="s">
        <v>147</v>
      </c>
      <c r="I28" s="47"/>
      <c r="J28" s="26"/>
    </row>
    <row r="29" spans="1:10" ht="18.75" customHeight="1" x14ac:dyDescent="0.15">
      <c r="A29" s="3"/>
      <c r="B29" s="34">
        <f t="shared" si="0"/>
        <v>26</v>
      </c>
      <c r="C29" s="16">
        <v>9.1999999999999993</v>
      </c>
      <c r="D29" s="37">
        <f t="shared" si="1"/>
        <v>80.150000000000006</v>
      </c>
      <c r="E29" s="14" t="s">
        <v>148</v>
      </c>
      <c r="F29" s="21"/>
      <c r="G29" s="21" t="s">
        <v>92</v>
      </c>
      <c r="H29" s="21"/>
      <c r="I29" s="47" t="s">
        <v>55</v>
      </c>
      <c r="J29" s="26"/>
    </row>
    <row r="30" spans="1:10" ht="18.75" customHeight="1" x14ac:dyDescent="0.15">
      <c r="A30" s="3"/>
      <c r="B30" s="34">
        <f t="shared" si="0"/>
        <v>27</v>
      </c>
      <c r="C30" s="16">
        <v>13</v>
      </c>
      <c r="D30" s="37">
        <f t="shared" si="1"/>
        <v>93.15</v>
      </c>
      <c r="E30" s="14" t="s">
        <v>63</v>
      </c>
      <c r="F30" s="21" t="s">
        <v>49</v>
      </c>
      <c r="G30" s="21" t="s">
        <v>92</v>
      </c>
      <c r="H30" s="21" t="s">
        <v>149</v>
      </c>
      <c r="I30" s="48" t="s">
        <v>150</v>
      </c>
      <c r="J30" s="26"/>
    </row>
    <row r="31" spans="1:10" ht="18.75" customHeight="1" x14ac:dyDescent="0.15">
      <c r="A31" s="3"/>
      <c r="B31" s="34">
        <f t="shared" si="0"/>
        <v>28</v>
      </c>
      <c r="C31" s="16">
        <v>1.3</v>
      </c>
      <c r="D31" s="37">
        <f t="shared" si="1"/>
        <v>94.45</v>
      </c>
      <c r="E31" s="14" t="s">
        <v>148</v>
      </c>
      <c r="F31" s="21"/>
      <c r="G31" s="21" t="s">
        <v>151</v>
      </c>
      <c r="H31" s="21" t="s">
        <v>152</v>
      </c>
      <c r="I31" s="48" t="s">
        <v>153</v>
      </c>
      <c r="J31" s="26"/>
    </row>
    <row r="32" spans="1:10" ht="18.75" customHeight="1" x14ac:dyDescent="0.15">
      <c r="A32" s="3"/>
      <c r="B32" s="49">
        <f t="shared" si="0"/>
        <v>29</v>
      </c>
      <c r="C32" s="21">
        <v>0.8</v>
      </c>
      <c r="D32" s="50">
        <f t="shared" si="1"/>
        <v>95.25</v>
      </c>
      <c r="E32" s="14" t="s">
        <v>63</v>
      </c>
      <c r="F32" s="21"/>
      <c r="G32" s="21" t="s">
        <v>151</v>
      </c>
      <c r="H32" s="21" t="s">
        <v>152</v>
      </c>
      <c r="I32" s="51"/>
      <c r="J32" s="26"/>
    </row>
    <row r="33" spans="1:12" ht="18.75" customHeight="1" x14ac:dyDescent="0.15">
      <c r="A33" s="3"/>
      <c r="B33" s="49">
        <f t="shared" si="0"/>
        <v>30</v>
      </c>
      <c r="C33" s="21">
        <v>1.7</v>
      </c>
      <c r="D33" s="50">
        <f t="shared" si="1"/>
        <v>96.95</v>
      </c>
      <c r="E33" s="14" t="s">
        <v>63</v>
      </c>
      <c r="F33" s="21"/>
      <c r="G33" s="21" t="s">
        <v>154</v>
      </c>
      <c r="H33" s="21" t="s">
        <v>155</v>
      </c>
      <c r="I33" s="51"/>
      <c r="J33" s="26"/>
    </row>
    <row r="34" spans="1:12" ht="18.75" customHeight="1" x14ac:dyDescent="0.15">
      <c r="A34" s="3"/>
      <c r="B34" s="49">
        <f t="shared" si="0"/>
        <v>31</v>
      </c>
      <c r="C34" s="21">
        <v>5.2</v>
      </c>
      <c r="D34" s="50">
        <f t="shared" si="1"/>
        <v>102.15</v>
      </c>
      <c r="E34" s="14" t="s">
        <v>63</v>
      </c>
      <c r="F34" s="21" t="s">
        <v>49</v>
      </c>
      <c r="G34" s="21" t="s">
        <v>154</v>
      </c>
      <c r="H34" s="21" t="s">
        <v>53</v>
      </c>
      <c r="I34" s="47" t="s">
        <v>54</v>
      </c>
      <c r="J34" s="26"/>
    </row>
    <row r="35" spans="1:12" ht="18.75" customHeight="1" x14ac:dyDescent="0.15">
      <c r="A35" s="3"/>
      <c r="B35" s="34">
        <f t="shared" si="0"/>
        <v>32</v>
      </c>
      <c r="C35" s="16">
        <v>9.1</v>
      </c>
      <c r="D35" s="37">
        <f t="shared" si="1"/>
        <v>111.25</v>
      </c>
      <c r="E35" s="14" t="s">
        <v>115</v>
      </c>
      <c r="F35" s="21" t="s">
        <v>49</v>
      </c>
      <c r="G35" s="21" t="s">
        <v>156</v>
      </c>
      <c r="H35" s="21" t="s">
        <v>9</v>
      </c>
      <c r="I35" s="47" t="s">
        <v>157</v>
      </c>
      <c r="J35" s="26"/>
    </row>
    <row r="36" spans="1:12" ht="18.75" customHeight="1" x14ac:dyDescent="0.15">
      <c r="A36" s="3"/>
      <c r="B36" s="34">
        <f t="shared" si="0"/>
        <v>33</v>
      </c>
      <c r="C36" s="16">
        <v>2.8</v>
      </c>
      <c r="D36" s="37">
        <f t="shared" si="1"/>
        <v>114.05</v>
      </c>
      <c r="E36" s="14" t="s">
        <v>135</v>
      </c>
      <c r="F36" s="14" t="s">
        <v>49</v>
      </c>
      <c r="G36" s="21" t="s">
        <v>22</v>
      </c>
      <c r="H36" s="21" t="s">
        <v>158</v>
      </c>
      <c r="I36" s="47"/>
      <c r="J36" s="26"/>
    </row>
    <row r="37" spans="1:12" ht="18.75" customHeight="1" x14ac:dyDescent="0.15">
      <c r="A37" s="3"/>
      <c r="B37" s="34">
        <f t="shared" si="0"/>
        <v>34</v>
      </c>
      <c r="C37" s="16">
        <v>1.2</v>
      </c>
      <c r="D37" s="37">
        <f t="shared" si="1"/>
        <v>115.25</v>
      </c>
      <c r="E37" s="14" t="s">
        <v>148</v>
      </c>
      <c r="F37" s="14" t="s">
        <v>49</v>
      </c>
      <c r="G37" s="21" t="s">
        <v>22</v>
      </c>
      <c r="H37" s="14" t="s">
        <v>10</v>
      </c>
      <c r="I37" s="47" t="s">
        <v>159</v>
      </c>
      <c r="J37" s="26"/>
    </row>
    <row r="38" spans="1:12" ht="36" customHeight="1" x14ac:dyDescent="0.15">
      <c r="B38" s="39">
        <f t="shared" si="0"/>
        <v>35</v>
      </c>
      <c r="C38" s="40">
        <v>1.4</v>
      </c>
      <c r="D38" s="41">
        <f t="shared" si="1"/>
        <v>116.65</v>
      </c>
      <c r="E38" s="42" t="s">
        <v>8</v>
      </c>
      <c r="F38" s="42"/>
      <c r="G38" s="40" t="s">
        <v>23</v>
      </c>
      <c r="H38" s="82" t="s">
        <v>167</v>
      </c>
      <c r="I38" s="52"/>
      <c r="J38" s="26"/>
    </row>
    <row r="39" spans="1:12" ht="18.75" customHeight="1" x14ac:dyDescent="0.15">
      <c r="B39" s="34">
        <f t="shared" si="0"/>
        <v>36</v>
      </c>
      <c r="C39" s="53">
        <v>2.2000000000000002</v>
      </c>
      <c r="D39" s="50">
        <f t="shared" si="1"/>
        <v>118.85000000000001</v>
      </c>
      <c r="E39" s="14" t="s">
        <v>135</v>
      </c>
      <c r="F39" s="21" t="s">
        <v>49</v>
      </c>
      <c r="G39" s="21" t="s">
        <v>23</v>
      </c>
      <c r="H39" s="53" t="s">
        <v>24</v>
      </c>
      <c r="I39" s="54"/>
      <c r="J39" s="26"/>
    </row>
    <row r="40" spans="1:12" ht="18.75" customHeight="1" x14ac:dyDescent="0.15">
      <c r="B40" s="34">
        <f t="shared" si="0"/>
        <v>37</v>
      </c>
      <c r="C40" s="53">
        <v>5.5</v>
      </c>
      <c r="D40" s="50">
        <f t="shared" si="1"/>
        <v>124.35000000000001</v>
      </c>
      <c r="E40" s="14" t="s">
        <v>27</v>
      </c>
      <c r="F40" s="53"/>
      <c r="G40" s="21" t="s">
        <v>23</v>
      </c>
      <c r="H40" s="53"/>
      <c r="I40" s="54" t="s">
        <v>25</v>
      </c>
      <c r="J40" s="26"/>
    </row>
    <row r="41" spans="1:12" ht="18.75" customHeight="1" x14ac:dyDescent="0.15">
      <c r="B41" s="34">
        <f t="shared" si="0"/>
        <v>38</v>
      </c>
      <c r="C41" s="53">
        <v>3.4</v>
      </c>
      <c r="D41" s="50">
        <f t="shared" si="1"/>
        <v>127.75000000000001</v>
      </c>
      <c r="E41" s="14" t="s">
        <v>134</v>
      </c>
      <c r="F41" s="21" t="s">
        <v>49</v>
      </c>
      <c r="G41" s="21" t="s">
        <v>23</v>
      </c>
      <c r="H41" s="53" t="s">
        <v>28</v>
      </c>
      <c r="I41" s="54"/>
      <c r="J41" s="26"/>
    </row>
    <row r="42" spans="1:12" ht="18.75" customHeight="1" x14ac:dyDescent="0.15">
      <c r="B42" s="34">
        <f t="shared" si="0"/>
        <v>39</v>
      </c>
      <c r="C42" s="53">
        <v>9.6</v>
      </c>
      <c r="D42" s="55">
        <f t="shared" si="1"/>
        <v>137.35000000000002</v>
      </c>
      <c r="E42" s="14" t="s">
        <v>115</v>
      </c>
      <c r="F42" s="21" t="s">
        <v>49</v>
      </c>
      <c r="G42" s="53" t="s">
        <v>30</v>
      </c>
      <c r="H42" s="53" t="s">
        <v>29</v>
      </c>
      <c r="I42" s="54"/>
      <c r="J42" s="26"/>
    </row>
    <row r="43" spans="1:12" ht="18.75" customHeight="1" x14ac:dyDescent="0.15">
      <c r="B43" s="34">
        <f t="shared" si="0"/>
        <v>40</v>
      </c>
      <c r="C43" s="53">
        <v>2.6</v>
      </c>
      <c r="D43" s="55">
        <f t="shared" si="1"/>
        <v>139.95000000000002</v>
      </c>
      <c r="E43" s="14" t="s">
        <v>137</v>
      </c>
      <c r="F43" s="21" t="s">
        <v>49</v>
      </c>
      <c r="G43" s="14" t="s">
        <v>2</v>
      </c>
      <c r="H43" s="53"/>
      <c r="I43" s="54" t="s">
        <v>31</v>
      </c>
      <c r="J43" s="26"/>
    </row>
    <row r="44" spans="1:12" ht="18" customHeight="1" x14ac:dyDescent="0.15">
      <c r="B44" s="49">
        <f>B43+1</f>
        <v>41</v>
      </c>
      <c r="C44" s="56">
        <v>0.1</v>
      </c>
      <c r="D44" s="57">
        <f>C44+D43</f>
        <v>140.05000000000001</v>
      </c>
      <c r="E44" s="14" t="s">
        <v>135</v>
      </c>
      <c r="F44" s="58"/>
      <c r="G44" s="14" t="s">
        <v>2</v>
      </c>
      <c r="H44" s="59"/>
      <c r="I44" s="60" t="s">
        <v>33</v>
      </c>
      <c r="J44" s="33"/>
    </row>
    <row r="45" spans="1:12" ht="18.75" customHeight="1" x14ac:dyDescent="0.15">
      <c r="B45" s="34">
        <f t="shared" si="0"/>
        <v>42</v>
      </c>
      <c r="C45" s="16">
        <v>0.5</v>
      </c>
      <c r="D45" s="37">
        <f t="shared" si="1"/>
        <v>140.55000000000001</v>
      </c>
      <c r="E45" s="14" t="s">
        <v>135</v>
      </c>
      <c r="F45" s="16"/>
      <c r="G45" s="21" t="s">
        <v>34</v>
      </c>
      <c r="H45" s="14"/>
      <c r="I45" s="61" t="s">
        <v>35</v>
      </c>
      <c r="J45" s="62"/>
      <c r="K45" s="13"/>
      <c r="L45" s="13"/>
    </row>
    <row r="46" spans="1:12" ht="18.75" customHeight="1" x14ac:dyDescent="0.15">
      <c r="A46" s="17"/>
      <c r="B46" s="34">
        <f t="shared" si="0"/>
        <v>43</v>
      </c>
      <c r="C46" s="16">
        <v>1.2</v>
      </c>
      <c r="D46" s="37">
        <f t="shared" si="1"/>
        <v>141.75</v>
      </c>
      <c r="E46" s="14" t="s">
        <v>115</v>
      </c>
      <c r="F46" s="58"/>
      <c r="G46" s="16" t="s">
        <v>36</v>
      </c>
      <c r="H46" s="14"/>
      <c r="I46" s="63" t="s">
        <v>38</v>
      </c>
      <c r="J46" s="64"/>
      <c r="K46" s="15"/>
    </row>
    <row r="47" spans="1:12" ht="18.75" customHeight="1" x14ac:dyDescent="0.15">
      <c r="A47" s="17"/>
      <c r="B47" s="34">
        <f t="shared" si="0"/>
        <v>44</v>
      </c>
      <c r="C47" s="16">
        <v>0.7</v>
      </c>
      <c r="D47" s="37">
        <f t="shared" si="1"/>
        <v>142.44999999999999</v>
      </c>
      <c r="E47" s="14" t="s">
        <v>39</v>
      </c>
      <c r="F47" s="58"/>
      <c r="G47" s="16" t="s">
        <v>40</v>
      </c>
      <c r="H47" s="14"/>
      <c r="I47" s="61" t="s">
        <v>85</v>
      </c>
      <c r="J47" s="64"/>
    </row>
    <row r="48" spans="1:12" ht="18.75" customHeight="1" x14ac:dyDescent="0.15">
      <c r="A48" s="17"/>
      <c r="B48" s="34">
        <f t="shared" si="0"/>
        <v>45</v>
      </c>
      <c r="C48" s="16">
        <v>3.6</v>
      </c>
      <c r="D48" s="37">
        <f t="shared" si="1"/>
        <v>146.04999999999998</v>
      </c>
      <c r="E48" s="14" t="s">
        <v>115</v>
      </c>
      <c r="F48" s="21" t="s">
        <v>49</v>
      </c>
      <c r="G48" s="16" t="s">
        <v>41</v>
      </c>
      <c r="H48" s="16"/>
      <c r="I48" s="61" t="s">
        <v>83</v>
      </c>
      <c r="J48" s="64"/>
    </row>
    <row r="49" spans="1:10" ht="18.75" customHeight="1" x14ac:dyDescent="0.15">
      <c r="A49" s="17"/>
      <c r="B49" s="113">
        <f t="shared" si="0"/>
        <v>46</v>
      </c>
      <c r="C49" s="114">
        <v>5.3</v>
      </c>
      <c r="D49" s="115">
        <f t="shared" si="1"/>
        <v>151.35</v>
      </c>
      <c r="E49" s="104" t="s">
        <v>115</v>
      </c>
      <c r="F49" s="103" t="s">
        <v>49</v>
      </c>
      <c r="G49" s="114" t="s">
        <v>190</v>
      </c>
      <c r="H49" s="16"/>
      <c r="I49" s="61"/>
      <c r="J49" s="64"/>
    </row>
    <row r="50" spans="1:10" ht="18.75" customHeight="1" x14ac:dyDescent="0.15">
      <c r="A50" s="17"/>
      <c r="B50" s="34">
        <f t="shared" si="0"/>
        <v>47</v>
      </c>
      <c r="C50" s="21">
        <v>0</v>
      </c>
      <c r="D50" s="50">
        <f>C50+D49</f>
        <v>151.35</v>
      </c>
      <c r="E50" s="104" t="s">
        <v>64</v>
      </c>
      <c r="F50" s="21"/>
      <c r="G50" s="102" t="s">
        <v>2</v>
      </c>
      <c r="H50" s="21"/>
      <c r="I50" s="65" t="s">
        <v>42</v>
      </c>
      <c r="J50" s="64"/>
    </row>
    <row r="51" spans="1:10" ht="18.75" customHeight="1" x14ac:dyDescent="0.15">
      <c r="A51" s="17"/>
      <c r="B51" s="49">
        <f>B50+1</f>
        <v>48</v>
      </c>
      <c r="C51" s="21">
        <v>3.2</v>
      </c>
      <c r="D51" s="50">
        <f>C51+D50</f>
        <v>154.54999999999998</v>
      </c>
      <c r="E51" s="14" t="s">
        <v>135</v>
      </c>
      <c r="F51" s="21" t="s">
        <v>49</v>
      </c>
      <c r="G51" s="21" t="s">
        <v>43</v>
      </c>
      <c r="H51" s="66"/>
      <c r="I51" s="65" t="s">
        <v>164</v>
      </c>
      <c r="J51" s="64"/>
    </row>
    <row r="52" spans="1:10" ht="18.75" customHeight="1" x14ac:dyDescent="0.15">
      <c r="A52" s="17"/>
      <c r="B52" s="49">
        <f t="shared" si="0"/>
        <v>49</v>
      </c>
      <c r="C52" s="21">
        <v>1.7</v>
      </c>
      <c r="D52" s="50">
        <f t="shared" si="1"/>
        <v>156.24999999999997</v>
      </c>
      <c r="E52" s="14" t="s">
        <v>148</v>
      </c>
      <c r="F52" s="21"/>
      <c r="G52" s="14" t="s">
        <v>45</v>
      </c>
      <c r="H52" s="21"/>
      <c r="I52" s="65" t="s">
        <v>44</v>
      </c>
      <c r="J52" s="64"/>
    </row>
    <row r="53" spans="1:10" ht="18.75" customHeight="1" x14ac:dyDescent="0.15">
      <c r="A53" s="17"/>
      <c r="B53" s="49">
        <f t="shared" si="0"/>
        <v>50</v>
      </c>
      <c r="C53" s="21">
        <v>3.9</v>
      </c>
      <c r="D53" s="50">
        <f t="shared" si="1"/>
        <v>160.14999999999998</v>
      </c>
      <c r="E53" s="14" t="s">
        <v>48</v>
      </c>
      <c r="F53" s="21" t="s">
        <v>49</v>
      </c>
      <c r="G53" s="21" t="s">
        <v>50</v>
      </c>
      <c r="H53" s="21" t="s">
        <v>46</v>
      </c>
      <c r="I53" s="65" t="s">
        <v>47</v>
      </c>
      <c r="J53" s="64"/>
    </row>
    <row r="54" spans="1:10" ht="18.75" customHeight="1" x14ac:dyDescent="0.15">
      <c r="A54" s="17"/>
      <c r="B54" s="49">
        <f t="shared" si="0"/>
        <v>51</v>
      </c>
      <c r="C54" s="21">
        <v>22</v>
      </c>
      <c r="D54" s="50">
        <f t="shared" si="1"/>
        <v>182.14999999999998</v>
      </c>
      <c r="E54" s="14" t="s">
        <v>134</v>
      </c>
      <c r="F54" s="21" t="s">
        <v>49</v>
      </c>
      <c r="G54" s="14" t="s">
        <v>52</v>
      </c>
      <c r="H54" s="21" t="s">
        <v>51</v>
      </c>
      <c r="I54" s="65"/>
      <c r="J54" s="64"/>
    </row>
    <row r="55" spans="1:10" ht="18.75" customHeight="1" x14ac:dyDescent="0.15">
      <c r="A55" s="17"/>
      <c r="B55" s="49">
        <f t="shared" si="0"/>
        <v>52</v>
      </c>
      <c r="C55" s="21">
        <v>10.5</v>
      </c>
      <c r="D55" s="50">
        <f t="shared" si="1"/>
        <v>192.64999999999998</v>
      </c>
      <c r="E55" s="14" t="s">
        <v>115</v>
      </c>
      <c r="F55" s="21"/>
      <c r="G55" s="14" t="s">
        <v>60</v>
      </c>
      <c r="H55" s="14"/>
      <c r="I55" s="65" t="s">
        <v>62</v>
      </c>
      <c r="J55" s="64"/>
    </row>
    <row r="56" spans="1:10" ht="18.75" customHeight="1" x14ac:dyDescent="0.15">
      <c r="A56" s="17"/>
      <c r="B56" s="49">
        <f t="shared" si="0"/>
        <v>53</v>
      </c>
      <c r="C56" s="21">
        <v>1.7</v>
      </c>
      <c r="D56" s="50">
        <f t="shared" si="1"/>
        <v>194.34999999999997</v>
      </c>
      <c r="E56" s="104" t="s">
        <v>70</v>
      </c>
      <c r="F56" s="21"/>
      <c r="G56" s="14" t="s">
        <v>60</v>
      </c>
      <c r="H56" s="14"/>
      <c r="I56" s="112" t="s">
        <v>188</v>
      </c>
      <c r="J56" s="64"/>
    </row>
    <row r="57" spans="1:10" ht="18" customHeight="1" x14ac:dyDescent="0.15">
      <c r="A57" s="17"/>
      <c r="B57" s="49">
        <f>B56+1</f>
        <v>54</v>
      </c>
      <c r="C57" s="21">
        <v>2.1</v>
      </c>
      <c r="D57" s="50">
        <f>C57+D56</f>
        <v>196.44999999999996</v>
      </c>
      <c r="E57" s="14" t="s">
        <v>64</v>
      </c>
      <c r="F57" s="56"/>
      <c r="G57" s="14" t="s">
        <v>2</v>
      </c>
      <c r="H57" s="59"/>
      <c r="I57" s="60"/>
      <c r="J57" s="64"/>
    </row>
    <row r="58" spans="1:10" ht="18.75" customHeight="1" x14ac:dyDescent="0.15">
      <c r="A58" s="17"/>
      <c r="B58" s="34">
        <f>B57+1</f>
        <v>55</v>
      </c>
      <c r="C58" s="21">
        <v>0</v>
      </c>
      <c r="D58" s="57">
        <f>C58+D57</f>
        <v>196.44999999999996</v>
      </c>
      <c r="E58" s="14" t="s">
        <v>115</v>
      </c>
      <c r="F58" s="67"/>
      <c r="G58" s="21" t="s">
        <v>2</v>
      </c>
      <c r="H58" s="68"/>
      <c r="I58" s="47" t="s">
        <v>65</v>
      </c>
      <c r="J58" s="64"/>
    </row>
    <row r="59" spans="1:10" ht="18.75" customHeight="1" x14ac:dyDescent="0.15">
      <c r="A59" s="17"/>
      <c r="B59" s="34">
        <f t="shared" si="0"/>
        <v>56</v>
      </c>
      <c r="C59" s="21">
        <v>1.1000000000000001</v>
      </c>
      <c r="D59" s="57">
        <f t="shared" si="1"/>
        <v>197.54999999999995</v>
      </c>
      <c r="E59" s="14" t="s">
        <v>137</v>
      </c>
      <c r="F59" s="21" t="s">
        <v>49</v>
      </c>
      <c r="G59" s="14" t="s">
        <v>67</v>
      </c>
      <c r="H59" s="68" t="s">
        <v>66</v>
      </c>
      <c r="I59" s="60"/>
      <c r="J59" s="64"/>
    </row>
    <row r="60" spans="1:10" ht="18.75" customHeight="1" x14ac:dyDescent="0.15">
      <c r="A60" s="17"/>
      <c r="B60" s="34">
        <f>B59+1</f>
        <v>57</v>
      </c>
      <c r="C60" s="21">
        <v>1.2</v>
      </c>
      <c r="D60" s="57">
        <f>C60+D59</f>
        <v>198.74999999999994</v>
      </c>
      <c r="E60" s="14" t="s">
        <v>135</v>
      </c>
      <c r="F60" s="21" t="s">
        <v>49</v>
      </c>
      <c r="G60" s="14" t="s">
        <v>68</v>
      </c>
      <c r="H60" s="14" t="s">
        <v>71</v>
      </c>
      <c r="I60" s="47"/>
      <c r="J60" s="64"/>
    </row>
    <row r="61" spans="1:10" ht="18.75" customHeight="1" x14ac:dyDescent="0.15">
      <c r="A61" s="17"/>
      <c r="B61" s="34">
        <f t="shared" ref="B61:B109" si="2">B60+1</f>
        <v>58</v>
      </c>
      <c r="C61" s="21">
        <v>5.6</v>
      </c>
      <c r="D61" s="57">
        <f t="shared" ref="D61:D87" si="3">C61+D60</f>
        <v>204.34999999999994</v>
      </c>
      <c r="E61" s="14" t="s">
        <v>135</v>
      </c>
      <c r="F61" s="21" t="s">
        <v>49</v>
      </c>
      <c r="G61" s="14" t="s">
        <v>69</v>
      </c>
      <c r="H61" s="14" t="s">
        <v>120</v>
      </c>
      <c r="I61" s="47"/>
      <c r="J61" s="64"/>
    </row>
    <row r="62" spans="1:10" ht="36" customHeight="1" x14ac:dyDescent="0.15">
      <c r="A62" s="17"/>
      <c r="B62" s="39">
        <f t="shared" si="2"/>
        <v>59</v>
      </c>
      <c r="C62" s="40">
        <v>0.1</v>
      </c>
      <c r="D62" s="69">
        <f t="shared" si="3"/>
        <v>204.44999999999993</v>
      </c>
      <c r="E62" s="70" t="s">
        <v>7</v>
      </c>
      <c r="F62" s="40" t="s">
        <v>49</v>
      </c>
      <c r="G62" s="42" t="s">
        <v>95</v>
      </c>
      <c r="H62" s="83" t="s">
        <v>168</v>
      </c>
      <c r="I62" s="71" t="s">
        <v>179</v>
      </c>
      <c r="J62" s="81" t="s">
        <v>122</v>
      </c>
    </row>
    <row r="63" spans="1:10" ht="18" customHeight="1" x14ac:dyDescent="0.15">
      <c r="A63" s="17"/>
      <c r="B63" s="49">
        <f t="shared" si="2"/>
        <v>60</v>
      </c>
      <c r="C63" s="21">
        <v>0.9</v>
      </c>
      <c r="D63" s="57">
        <f t="shared" si="3"/>
        <v>205.34999999999994</v>
      </c>
      <c r="E63" s="14" t="s">
        <v>134</v>
      </c>
      <c r="F63" s="21" t="s">
        <v>49</v>
      </c>
      <c r="G63" s="14" t="s">
        <v>69</v>
      </c>
      <c r="H63" s="14" t="s">
        <v>121</v>
      </c>
      <c r="I63" s="72"/>
      <c r="J63" s="64"/>
    </row>
    <row r="64" spans="1:10" ht="18" customHeight="1" x14ac:dyDescent="0.15">
      <c r="A64" s="17"/>
      <c r="B64" s="49">
        <f t="shared" si="2"/>
        <v>61</v>
      </c>
      <c r="C64" s="102">
        <v>4.8</v>
      </c>
      <c r="D64" s="57">
        <f t="shared" si="3"/>
        <v>210.14999999999995</v>
      </c>
      <c r="E64" s="14" t="s">
        <v>70</v>
      </c>
      <c r="F64" s="21"/>
      <c r="G64" s="21" t="s">
        <v>72</v>
      </c>
      <c r="H64" s="14"/>
      <c r="I64" s="73" t="s">
        <v>80</v>
      </c>
      <c r="J64" s="64"/>
    </row>
    <row r="65" spans="1:10" ht="18.75" customHeight="1" x14ac:dyDescent="0.15">
      <c r="A65" s="17"/>
      <c r="B65" s="34">
        <f t="shared" si="2"/>
        <v>62</v>
      </c>
      <c r="C65" s="21">
        <v>3.4</v>
      </c>
      <c r="D65" s="57">
        <f t="shared" si="3"/>
        <v>213.54999999999995</v>
      </c>
      <c r="E65" s="14" t="s">
        <v>64</v>
      </c>
      <c r="F65" s="21" t="s">
        <v>49</v>
      </c>
      <c r="G65" s="21" t="s">
        <v>73</v>
      </c>
      <c r="H65" s="100" t="s">
        <v>183</v>
      </c>
      <c r="I65" s="99" t="s">
        <v>184</v>
      </c>
      <c r="J65" s="64"/>
    </row>
    <row r="66" spans="1:10" ht="18.75" customHeight="1" x14ac:dyDescent="0.15">
      <c r="A66" s="17"/>
      <c r="B66" s="34">
        <f t="shared" si="2"/>
        <v>63</v>
      </c>
      <c r="C66" s="21">
        <v>1.9</v>
      </c>
      <c r="D66" s="57">
        <f t="shared" si="3"/>
        <v>215.44999999999996</v>
      </c>
      <c r="E66" s="14" t="s">
        <v>134</v>
      </c>
      <c r="F66" s="67"/>
      <c r="G66" s="21" t="s">
        <v>52</v>
      </c>
      <c r="H66" s="14"/>
      <c r="I66" s="47" t="s">
        <v>61</v>
      </c>
      <c r="J66" s="64"/>
    </row>
    <row r="67" spans="1:10" ht="18.75" customHeight="1" x14ac:dyDescent="0.15">
      <c r="A67" s="17"/>
      <c r="B67" s="34">
        <f t="shared" si="2"/>
        <v>64</v>
      </c>
      <c r="C67" s="21">
        <v>10.5</v>
      </c>
      <c r="D67" s="57">
        <f t="shared" si="3"/>
        <v>225.94999999999996</v>
      </c>
      <c r="E67" s="14" t="s">
        <v>115</v>
      </c>
      <c r="F67" s="21" t="s">
        <v>49</v>
      </c>
      <c r="G67" s="21" t="s">
        <v>74</v>
      </c>
      <c r="H67" s="21" t="s">
        <v>51</v>
      </c>
      <c r="I67" s="47"/>
      <c r="J67" s="64"/>
    </row>
    <row r="68" spans="1:10" ht="18.75" customHeight="1" x14ac:dyDescent="0.15">
      <c r="A68" s="17"/>
      <c r="B68" s="34">
        <f t="shared" si="2"/>
        <v>65</v>
      </c>
      <c r="C68" s="21">
        <v>22</v>
      </c>
      <c r="D68" s="57">
        <f t="shared" si="3"/>
        <v>247.94999999999996</v>
      </c>
      <c r="E68" s="14" t="s">
        <v>135</v>
      </c>
      <c r="F68" s="21" t="s">
        <v>49</v>
      </c>
      <c r="G68" s="21" t="s">
        <v>76</v>
      </c>
      <c r="H68" s="21" t="s">
        <v>75</v>
      </c>
      <c r="I68" s="47" t="s">
        <v>101</v>
      </c>
      <c r="J68" s="64"/>
    </row>
    <row r="69" spans="1:10" ht="18.75" customHeight="1" x14ac:dyDescent="0.15">
      <c r="A69" s="17"/>
      <c r="B69" s="34">
        <f t="shared" si="2"/>
        <v>66</v>
      </c>
      <c r="C69" s="21">
        <v>0.6</v>
      </c>
      <c r="D69" s="57">
        <f t="shared" si="3"/>
        <v>248.54999999999995</v>
      </c>
      <c r="E69" s="14" t="s">
        <v>148</v>
      </c>
      <c r="F69" s="21" t="s">
        <v>49</v>
      </c>
      <c r="G69" s="21" t="s">
        <v>78</v>
      </c>
      <c r="H69" s="14" t="s">
        <v>77</v>
      </c>
      <c r="I69" s="36"/>
      <c r="J69" s="64"/>
    </row>
    <row r="70" spans="1:10" ht="18.75" customHeight="1" x14ac:dyDescent="0.15">
      <c r="A70" s="17"/>
      <c r="B70" s="34">
        <f t="shared" si="2"/>
        <v>67</v>
      </c>
      <c r="C70" s="21">
        <v>3</v>
      </c>
      <c r="D70" s="57">
        <f t="shared" si="3"/>
        <v>251.54999999999995</v>
      </c>
      <c r="E70" s="14" t="s">
        <v>148</v>
      </c>
      <c r="F70" s="67"/>
      <c r="G70" s="14" t="s">
        <v>79</v>
      </c>
      <c r="H70" s="14"/>
      <c r="I70" s="47" t="s">
        <v>81</v>
      </c>
      <c r="J70" s="64"/>
    </row>
    <row r="71" spans="1:10" ht="18.75" customHeight="1" x14ac:dyDescent="0.15">
      <c r="A71" s="17"/>
      <c r="B71" s="34">
        <f t="shared" si="2"/>
        <v>68</v>
      </c>
      <c r="C71" s="21">
        <v>2</v>
      </c>
      <c r="D71" s="57">
        <f t="shared" si="3"/>
        <v>253.54999999999995</v>
      </c>
      <c r="E71" s="14" t="s">
        <v>137</v>
      </c>
      <c r="F71" s="21" t="s">
        <v>49</v>
      </c>
      <c r="G71" s="14" t="s">
        <v>2</v>
      </c>
      <c r="H71" s="14"/>
      <c r="I71" s="47" t="s">
        <v>89</v>
      </c>
      <c r="J71" s="64"/>
    </row>
    <row r="72" spans="1:10" ht="18.75" customHeight="1" x14ac:dyDescent="0.15">
      <c r="A72" s="17"/>
      <c r="B72" s="113">
        <f t="shared" si="2"/>
        <v>69</v>
      </c>
      <c r="C72" s="103">
        <v>3.2</v>
      </c>
      <c r="D72" s="116">
        <f t="shared" si="3"/>
        <v>256.74999999999994</v>
      </c>
      <c r="E72" s="104" t="s">
        <v>27</v>
      </c>
      <c r="F72" s="103"/>
      <c r="G72" s="104" t="s">
        <v>190</v>
      </c>
      <c r="H72" s="14"/>
      <c r="I72" s="47" t="s">
        <v>191</v>
      </c>
      <c r="J72" s="64"/>
    </row>
    <row r="73" spans="1:10" ht="18.75" customHeight="1" x14ac:dyDescent="0.15">
      <c r="A73" s="17"/>
      <c r="B73" s="113">
        <f t="shared" si="2"/>
        <v>70</v>
      </c>
      <c r="C73" s="103">
        <v>0</v>
      </c>
      <c r="D73" s="116">
        <f>C73+D72</f>
        <v>256.74999999999994</v>
      </c>
      <c r="E73" s="104" t="s">
        <v>134</v>
      </c>
      <c r="F73" s="103" t="s">
        <v>49</v>
      </c>
      <c r="G73" s="21" t="s">
        <v>82</v>
      </c>
      <c r="H73" s="14"/>
      <c r="I73" s="65"/>
      <c r="J73" s="64"/>
    </row>
    <row r="74" spans="1:10" ht="18.75" customHeight="1" x14ac:dyDescent="0.15">
      <c r="A74" s="17"/>
      <c r="B74" s="34">
        <f t="shared" si="2"/>
        <v>71</v>
      </c>
      <c r="C74" s="21">
        <v>5.3</v>
      </c>
      <c r="D74" s="57">
        <f t="shared" si="3"/>
        <v>262.04999999999995</v>
      </c>
      <c r="E74" s="14" t="s">
        <v>134</v>
      </c>
      <c r="F74" s="21" t="s">
        <v>49</v>
      </c>
      <c r="G74" s="100" t="s">
        <v>40</v>
      </c>
      <c r="H74" s="21"/>
      <c r="I74" s="47" t="s">
        <v>84</v>
      </c>
      <c r="J74" s="64"/>
    </row>
    <row r="75" spans="1:10" ht="18.75" customHeight="1" x14ac:dyDescent="0.15">
      <c r="A75" s="17"/>
      <c r="B75" s="34">
        <f t="shared" si="2"/>
        <v>72</v>
      </c>
      <c r="C75" s="21">
        <v>3.6</v>
      </c>
      <c r="D75" s="57">
        <f t="shared" si="3"/>
        <v>265.64999999999998</v>
      </c>
      <c r="E75" s="14" t="s">
        <v>39</v>
      </c>
      <c r="F75" s="67"/>
      <c r="G75" s="21" t="s">
        <v>36</v>
      </c>
      <c r="H75" s="21"/>
      <c r="I75" s="60" t="s">
        <v>86</v>
      </c>
      <c r="J75" s="64"/>
    </row>
    <row r="76" spans="1:10" ht="18.75" customHeight="1" x14ac:dyDescent="0.15">
      <c r="A76" s="17"/>
      <c r="B76" s="34">
        <f t="shared" si="2"/>
        <v>73</v>
      </c>
      <c r="C76" s="21">
        <v>0.6</v>
      </c>
      <c r="D76" s="57">
        <f t="shared" si="3"/>
        <v>266.25</v>
      </c>
      <c r="E76" s="14" t="s">
        <v>134</v>
      </c>
      <c r="F76" s="67"/>
      <c r="G76" s="14" t="s">
        <v>40</v>
      </c>
      <c r="H76" s="66"/>
      <c r="I76" s="60" t="s">
        <v>37</v>
      </c>
      <c r="J76" s="64"/>
    </row>
    <row r="77" spans="1:10" ht="18.75" customHeight="1" x14ac:dyDescent="0.15">
      <c r="A77" s="17"/>
      <c r="B77" s="34">
        <f t="shared" si="2"/>
        <v>74</v>
      </c>
      <c r="C77" s="21">
        <v>1.2</v>
      </c>
      <c r="D77" s="57">
        <f t="shared" si="3"/>
        <v>267.45</v>
      </c>
      <c r="E77" s="14" t="s">
        <v>137</v>
      </c>
      <c r="F77" s="67"/>
      <c r="G77" s="14" t="s">
        <v>2</v>
      </c>
      <c r="H77" s="66"/>
      <c r="I77" s="60" t="s">
        <v>87</v>
      </c>
      <c r="J77" s="64"/>
    </row>
    <row r="78" spans="1:10" ht="18.75" customHeight="1" x14ac:dyDescent="0.15">
      <c r="A78" s="17"/>
      <c r="B78" s="34">
        <f t="shared" si="2"/>
        <v>75</v>
      </c>
      <c r="C78" s="21">
        <v>0.5</v>
      </c>
      <c r="D78" s="57">
        <f t="shared" si="3"/>
        <v>267.95</v>
      </c>
      <c r="E78" s="14" t="s">
        <v>137</v>
      </c>
      <c r="F78" s="67"/>
      <c r="G78" s="14" t="s">
        <v>2</v>
      </c>
      <c r="H78" s="59"/>
      <c r="I78" s="60" t="s">
        <v>32</v>
      </c>
      <c r="J78" s="64"/>
    </row>
    <row r="79" spans="1:10" ht="18.75" customHeight="1" x14ac:dyDescent="0.15">
      <c r="A79" s="17"/>
      <c r="B79" s="34">
        <f t="shared" si="2"/>
        <v>76</v>
      </c>
      <c r="C79" s="21">
        <v>0.1</v>
      </c>
      <c r="D79" s="57">
        <f t="shared" si="3"/>
        <v>268.05</v>
      </c>
      <c r="E79" s="14" t="s">
        <v>135</v>
      </c>
      <c r="F79" s="21" t="s">
        <v>49</v>
      </c>
      <c r="G79" s="21" t="s">
        <v>88</v>
      </c>
      <c r="H79" s="66"/>
      <c r="I79" s="54" t="s">
        <v>31</v>
      </c>
      <c r="J79" s="64"/>
    </row>
    <row r="80" spans="1:10" ht="18.75" customHeight="1" x14ac:dyDescent="0.15">
      <c r="A80" s="17"/>
      <c r="B80" s="34">
        <f t="shared" si="2"/>
        <v>77</v>
      </c>
      <c r="C80" s="21">
        <v>2.6</v>
      </c>
      <c r="D80" s="57">
        <f t="shared" si="3"/>
        <v>270.65000000000003</v>
      </c>
      <c r="E80" s="14" t="s">
        <v>134</v>
      </c>
      <c r="F80" s="21" t="s">
        <v>49</v>
      </c>
      <c r="G80" s="14" t="s">
        <v>23</v>
      </c>
      <c r="H80" s="53" t="s">
        <v>29</v>
      </c>
      <c r="I80" s="47"/>
      <c r="J80" s="64"/>
    </row>
    <row r="81" spans="1:10" ht="18.75" customHeight="1" x14ac:dyDescent="0.15">
      <c r="A81" s="17"/>
      <c r="B81" s="34">
        <f t="shared" si="2"/>
        <v>78</v>
      </c>
      <c r="C81" s="21">
        <v>9.6</v>
      </c>
      <c r="D81" s="57">
        <f t="shared" si="3"/>
        <v>280.25000000000006</v>
      </c>
      <c r="E81" s="14" t="s">
        <v>115</v>
      </c>
      <c r="F81" s="21" t="s">
        <v>49</v>
      </c>
      <c r="G81" s="21" t="s">
        <v>23</v>
      </c>
      <c r="H81" s="53" t="s">
        <v>28</v>
      </c>
      <c r="I81" s="47"/>
      <c r="J81" s="64"/>
    </row>
    <row r="82" spans="1:10" ht="18.75" customHeight="1" x14ac:dyDescent="0.15">
      <c r="A82" s="17"/>
      <c r="B82" s="34">
        <f t="shared" si="2"/>
        <v>79</v>
      </c>
      <c r="C82" s="21">
        <v>3.4</v>
      </c>
      <c r="D82" s="57">
        <f t="shared" si="3"/>
        <v>283.65000000000003</v>
      </c>
      <c r="E82" s="14" t="s">
        <v>64</v>
      </c>
      <c r="F82" s="67"/>
      <c r="G82" s="14" t="s">
        <v>23</v>
      </c>
      <c r="H82" s="59"/>
      <c r="I82" s="60" t="s">
        <v>90</v>
      </c>
      <c r="J82" s="64"/>
    </row>
    <row r="83" spans="1:10" ht="18.75" customHeight="1" x14ac:dyDescent="0.15">
      <c r="A83" s="17"/>
      <c r="B83" s="34">
        <f t="shared" si="2"/>
        <v>80</v>
      </c>
      <c r="C83" s="21">
        <v>5.5</v>
      </c>
      <c r="D83" s="57">
        <f t="shared" si="3"/>
        <v>289.15000000000003</v>
      </c>
      <c r="E83" s="14" t="s">
        <v>137</v>
      </c>
      <c r="F83" s="21" t="s">
        <v>49</v>
      </c>
      <c r="G83" s="14" t="s">
        <v>23</v>
      </c>
      <c r="H83" s="53" t="s">
        <v>24</v>
      </c>
      <c r="I83" s="60"/>
      <c r="J83" s="64"/>
    </row>
    <row r="84" spans="1:10" ht="36" customHeight="1" x14ac:dyDescent="0.15">
      <c r="A84" s="17"/>
      <c r="B84" s="39">
        <f t="shared" si="2"/>
        <v>81</v>
      </c>
      <c r="C84" s="40">
        <v>2.2000000000000002</v>
      </c>
      <c r="D84" s="69">
        <f t="shared" si="3"/>
        <v>291.35000000000002</v>
      </c>
      <c r="E84" s="70" t="s">
        <v>7</v>
      </c>
      <c r="F84" s="74"/>
      <c r="G84" s="42" t="s">
        <v>23</v>
      </c>
      <c r="H84" s="105" t="s">
        <v>186</v>
      </c>
      <c r="I84" s="75"/>
      <c r="J84" s="64"/>
    </row>
    <row r="85" spans="1:10" ht="18.75" customHeight="1" x14ac:dyDescent="0.15">
      <c r="A85" s="17"/>
      <c r="B85" s="34">
        <f t="shared" si="2"/>
        <v>82</v>
      </c>
      <c r="C85" s="21">
        <v>1.4</v>
      </c>
      <c r="D85" s="57">
        <f t="shared" si="3"/>
        <v>292.75</v>
      </c>
      <c r="E85" s="14" t="s">
        <v>27</v>
      </c>
      <c r="F85" s="21" t="s">
        <v>49</v>
      </c>
      <c r="G85" s="14" t="s">
        <v>23</v>
      </c>
      <c r="H85" s="14" t="s">
        <v>10</v>
      </c>
      <c r="I85" s="60"/>
      <c r="J85" s="64"/>
    </row>
    <row r="86" spans="1:10" ht="18.75" customHeight="1" x14ac:dyDescent="0.15">
      <c r="A86" s="17"/>
      <c r="B86" s="34">
        <f t="shared" si="2"/>
        <v>83</v>
      </c>
      <c r="C86" s="21">
        <v>1.2</v>
      </c>
      <c r="D86" s="57">
        <f t="shared" si="3"/>
        <v>293.95</v>
      </c>
      <c r="E86" s="14" t="s">
        <v>137</v>
      </c>
      <c r="F86" s="21" t="s">
        <v>49</v>
      </c>
      <c r="G86" s="14" t="s">
        <v>91</v>
      </c>
      <c r="H86" s="21" t="s">
        <v>158</v>
      </c>
      <c r="I86" s="60"/>
      <c r="J86" s="64"/>
    </row>
    <row r="87" spans="1:10" ht="18.75" customHeight="1" x14ac:dyDescent="0.15">
      <c r="A87" s="17"/>
      <c r="B87" s="34">
        <f t="shared" si="2"/>
        <v>84</v>
      </c>
      <c r="C87" s="21">
        <v>2.8</v>
      </c>
      <c r="D87" s="57">
        <f t="shared" si="3"/>
        <v>296.75</v>
      </c>
      <c r="E87" s="14" t="s">
        <v>134</v>
      </c>
      <c r="F87" s="21" t="s">
        <v>49</v>
      </c>
      <c r="G87" s="14" t="s">
        <v>93</v>
      </c>
      <c r="H87" s="21" t="s">
        <v>9</v>
      </c>
      <c r="I87" s="60"/>
      <c r="J87" s="64"/>
    </row>
    <row r="88" spans="1:10" ht="18.75" customHeight="1" x14ac:dyDescent="0.15">
      <c r="A88" s="17"/>
      <c r="B88" s="34">
        <f t="shared" si="2"/>
        <v>85</v>
      </c>
      <c r="C88" s="21">
        <v>16.899999999999999</v>
      </c>
      <c r="D88" s="57">
        <f t="shared" ref="D88:D110" si="4">C88+D87</f>
        <v>313.64999999999998</v>
      </c>
      <c r="E88" s="14" t="s">
        <v>5</v>
      </c>
      <c r="F88" s="21" t="s">
        <v>49</v>
      </c>
      <c r="G88" s="14" t="s">
        <v>93</v>
      </c>
      <c r="H88" s="21" t="s">
        <v>149</v>
      </c>
      <c r="I88" s="60"/>
      <c r="J88" s="64"/>
    </row>
    <row r="89" spans="1:10" ht="18.75" customHeight="1" x14ac:dyDescent="0.15">
      <c r="A89" s="17"/>
      <c r="B89" s="34">
        <f t="shared" si="2"/>
        <v>86</v>
      </c>
      <c r="C89" s="21">
        <v>13</v>
      </c>
      <c r="D89" s="57">
        <f t="shared" si="4"/>
        <v>326.64999999999998</v>
      </c>
      <c r="E89" s="14" t="s">
        <v>6</v>
      </c>
      <c r="F89" s="21" t="s">
        <v>49</v>
      </c>
      <c r="G89" s="21" t="s">
        <v>160</v>
      </c>
      <c r="H89" s="21"/>
      <c r="I89" s="60" t="s">
        <v>94</v>
      </c>
      <c r="J89" s="64"/>
    </row>
    <row r="90" spans="1:10" ht="18.75" customHeight="1" x14ac:dyDescent="0.15">
      <c r="A90" s="17"/>
      <c r="B90" s="34">
        <f t="shared" si="2"/>
        <v>87</v>
      </c>
      <c r="C90" s="21">
        <v>9.1999999999999993</v>
      </c>
      <c r="D90" s="57">
        <f t="shared" si="4"/>
        <v>335.84999999999997</v>
      </c>
      <c r="E90" s="14" t="s">
        <v>135</v>
      </c>
      <c r="F90" s="21" t="s">
        <v>49</v>
      </c>
      <c r="G90" s="14" t="s">
        <v>95</v>
      </c>
      <c r="H90" s="16" t="s">
        <v>147</v>
      </c>
      <c r="I90" s="76" t="s">
        <v>165</v>
      </c>
      <c r="J90" s="64"/>
    </row>
    <row r="91" spans="1:10" ht="18.75" customHeight="1" x14ac:dyDescent="0.15">
      <c r="A91" s="17"/>
      <c r="B91" s="34">
        <f t="shared" si="2"/>
        <v>88</v>
      </c>
      <c r="C91" s="21">
        <v>1.7</v>
      </c>
      <c r="D91" s="57">
        <f t="shared" si="4"/>
        <v>337.54999999999995</v>
      </c>
      <c r="E91" s="14" t="s">
        <v>134</v>
      </c>
      <c r="F91" s="77"/>
      <c r="G91" s="21" t="s">
        <v>2</v>
      </c>
      <c r="H91" s="21"/>
      <c r="I91" s="47"/>
      <c r="J91" s="64"/>
    </row>
    <row r="92" spans="1:10" ht="18.75" customHeight="1" x14ac:dyDescent="0.15">
      <c r="A92" s="17"/>
      <c r="B92" s="34">
        <f t="shared" si="2"/>
        <v>89</v>
      </c>
      <c r="C92" s="21">
        <v>0.1</v>
      </c>
      <c r="D92" s="57">
        <f t="shared" si="4"/>
        <v>337.65</v>
      </c>
      <c r="E92" s="14" t="s">
        <v>135</v>
      </c>
      <c r="F92" s="21" t="s">
        <v>49</v>
      </c>
      <c r="G92" s="21" t="s">
        <v>68</v>
      </c>
      <c r="H92" s="16" t="s">
        <v>15</v>
      </c>
      <c r="I92" s="47"/>
      <c r="J92" s="64"/>
    </row>
    <row r="93" spans="1:10" ht="18.75" customHeight="1" x14ac:dyDescent="0.15">
      <c r="A93" s="17"/>
      <c r="B93" s="34">
        <f t="shared" si="2"/>
        <v>90</v>
      </c>
      <c r="C93" s="21">
        <v>12</v>
      </c>
      <c r="D93" s="57">
        <f t="shared" si="4"/>
        <v>349.65</v>
      </c>
      <c r="E93" s="14" t="s">
        <v>64</v>
      </c>
      <c r="F93" s="21" t="s">
        <v>49</v>
      </c>
      <c r="G93" s="21" t="s">
        <v>97</v>
      </c>
      <c r="H93" s="16" t="s">
        <v>146</v>
      </c>
      <c r="I93" s="47"/>
      <c r="J93" s="64"/>
    </row>
    <row r="94" spans="1:10" ht="18.75" customHeight="1" x14ac:dyDescent="0.15">
      <c r="A94" s="17"/>
      <c r="B94" s="34">
        <f t="shared" si="2"/>
        <v>91</v>
      </c>
      <c r="C94" s="21">
        <v>6.6</v>
      </c>
      <c r="D94" s="57">
        <f t="shared" si="4"/>
        <v>356.25</v>
      </c>
      <c r="E94" s="14" t="s">
        <v>135</v>
      </c>
      <c r="F94" s="77"/>
      <c r="G94" s="21" t="s">
        <v>99</v>
      </c>
      <c r="H94" s="21"/>
      <c r="I94" s="47" t="s">
        <v>145</v>
      </c>
      <c r="J94" s="64"/>
    </row>
    <row r="95" spans="1:10" ht="18.75" customHeight="1" x14ac:dyDescent="0.15">
      <c r="A95" s="17"/>
      <c r="B95" s="34">
        <f t="shared" si="2"/>
        <v>92</v>
      </c>
      <c r="C95" s="21">
        <v>0.5</v>
      </c>
      <c r="D95" s="57">
        <f t="shared" si="4"/>
        <v>356.75</v>
      </c>
      <c r="E95" s="14" t="s">
        <v>134</v>
      </c>
      <c r="F95" s="77"/>
      <c r="G95" s="21" t="s">
        <v>2</v>
      </c>
      <c r="H95" s="21"/>
      <c r="I95" s="47" t="s">
        <v>100</v>
      </c>
      <c r="J95" s="64"/>
    </row>
    <row r="96" spans="1:10" ht="18.75" customHeight="1" x14ac:dyDescent="0.15">
      <c r="A96" s="17"/>
      <c r="B96" s="34">
        <f t="shared" si="2"/>
        <v>93</v>
      </c>
      <c r="C96" s="21">
        <v>0.5</v>
      </c>
      <c r="D96" s="57">
        <f t="shared" si="4"/>
        <v>357.25</v>
      </c>
      <c r="E96" s="14" t="s">
        <v>137</v>
      </c>
      <c r="F96" s="21" t="s">
        <v>49</v>
      </c>
      <c r="G96" s="21" t="s">
        <v>104</v>
      </c>
      <c r="H96" s="21" t="s">
        <v>102</v>
      </c>
      <c r="I96" s="47"/>
      <c r="J96" s="64"/>
    </row>
    <row r="97" spans="1:10" ht="18.75" customHeight="1" x14ac:dyDescent="0.15">
      <c r="A97" s="17"/>
      <c r="B97" s="34">
        <f t="shared" si="2"/>
        <v>94</v>
      </c>
      <c r="C97" s="21">
        <v>0.2</v>
      </c>
      <c r="D97" s="57">
        <f t="shared" si="4"/>
        <v>357.45</v>
      </c>
      <c r="E97" s="14" t="s">
        <v>115</v>
      </c>
      <c r="F97" s="21" t="s">
        <v>49</v>
      </c>
      <c r="G97" s="21" t="s">
        <v>106</v>
      </c>
      <c r="H97" s="16" t="s">
        <v>144</v>
      </c>
      <c r="I97" s="47"/>
      <c r="J97" s="64"/>
    </row>
    <row r="98" spans="1:10" ht="18.75" customHeight="1" x14ac:dyDescent="0.15">
      <c r="A98" s="17"/>
      <c r="B98" s="34">
        <f t="shared" si="2"/>
        <v>95</v>
      </c>
      <c r="C98" s="21">
        <v>1.1000000000000001</v>
      </c>
      <c r="D98" s="57">
        <f t="shared" si="4"/>
        <v>358.55</v>
      </c>
      <c r="E98" s="14" t="s">
        <v>135</v>
      </c>
      <c r="F98" s="77"/>
      <c r="G98" s="21" t="s">
        <v>2</v>
      </c>
      <c r="H98" s="21"/>
      <c r="I98" s="47"/>
      <c r="J98" s="64"/>
    </row>
    <row r="99" spans="1:10" ht="36" customHeight="1" x14ac:dyDescent="0.15">
      <c r="A99" s="17"/>
      <c r="B99" s="39">
        <f t="shared" si="2"/>
        <v>96</v>
      </c>
      <c r="C99" s="40">
        <v>1.6</v>
      </c>
      <c r="D99" s="69">
        <f t="shared" si="4"/>
        <v>360.15000000000003</v>
      </c>
      <c r="E99" s="42" t="s">
        <v>137</v>
      </c>
      <c r="F99" s="40" t="s">
        <v>49</v>
      </c>
      <c r="G99" s="40" t="s">
        <v>107</v>
      </c>
      <c r="H99" s="105" t="s">
        <v>187</v>
      </c>
      <c r="I99" s="78" t="s">
        <v>178</v>
      </c>
      <c r="J99" s="64"/>
    </row>
    <row r="100" spans="1:10" ht="18.75" customHeight="1" x14ac:dyDescent="0.15">
      <c r="A100" s="17"/>
      <c r="B100" s="34">
        <f t="shared" si="2"/>
        <v>97</v>
      </c>
      <c r="C100" s="21">
        <v>4.8</v>
      </c>
      <c r="D100" s="57">
        <f t="shared" si="4"/>
        <v>364.95000000000005</v>
      </c>
      <c r="E100" s="14" t="s">
        <v>27</v>
      </c>
      <c r="F100" s="77"/>
      <c r="G100" s="21" t="s">
        <v>109</v>
      </c>
      <c r="H100" s="21"/>
      <c r="I100" s="47"/>
      <c r="J100" s="64"/>
    </row>
    <row r="101" spans="1:10" ht="18.75" customHeight="1" x14ac:dyDescent="0.15">
      <c r="A101" s="17"/>
      <c r="B101" s="34">
        <f t="shared" si="2"/>
        <v>98</v>
      </c>
      <c r="C101" s="21">
        <v>0.2</v>
      </c>
      <c r="D101" s="57">
        <f t="shared" si="4"/>
        <v>365.15000000000003</v>
      </c>
      <c r="E101" s="14" t="s">
        <v>27</v>
      </c>
      <c r="F101" s="21" t="s">
        <v>49</v>
      </c>
      <c r="G101" s="21" t="s">
        <v>109</v>
      </c>
      <c r="H101" s="16" t="s">
        <v>14</v>
      </c>
      <c r="I101" s="47"/>
      <c r="J101" s="64"/>
    </row>
    <row r="102" spans="1:10" ht="18.75" customHeight="1" x14ac:dyDescent="0.15">
      <c r="A102" s="17"/>
      <c r="B102" s="34">
        <f t="shared" si="2"/>
        <v>99</v>
      </c>
      <c r="C102" s="21">
        <v>14.2</v>
      </c>
      <c r="D102" s="57">
        <f t="shared" si="4"/>
        <v>379.35</v>
      </c>
      <c r="E102" s="14" t="s">
        <v>137</v>
      </c>
      <c r="F102" s="21" t="s">
        <v>49</v>
      </c>
      <c r="G102" s="21" t="s">
        <v>111</v>
      </c>
      <c r="H102" s="16" t="s">
        <v>142</v>
      </c>
      <c r="I102" s="47"/>
      <c r="J102" s="64"/>
    </row>
    <row r="103" spans="1:10" ht="18.75" customHeight="1" x14ac:dyDescent="0.15">
      <c r="A103" s="17"/>
      <c r="B103" s="34">
        <f t="shared" si="2"/>
        <v>100</v>
      </c>
      <c r="C103" s="21">
        <v>4.7</v>
      </c>
      <c r="D103" s="57">
        <f t="shared" si="4"/>
        <v>384.05</v>
      </c>
      <c r="E103" s="14" t="s">
        <v>135</v>
      </c>
      <c r="F103" s="21" t="s">
        <v>49</v>
      </c>
      <c r="G103" s="21" t="s">
        <v>113</v>
      </c>
      <c r="H103" s="21" t="s">
        <v>114</v>
      </c>
      <c r="I103" s="47"/>
      <c r="J103" s="64"/>
    </row>
    <row r="104" spans="1:10" ht="18.75" customHeight="1" x14ac:dyDescent="0.15">
      <c r="A104" s="17"/>
      <c r="B104" s="34">
        <f t="shared" si="2"/>
        <v>101</v>
      </c>
      <c r="C104" s="21">
        <v>9.6999999999999993</v>
      </c>
      <c r="D104" s="57">
        <f t="shared" si="4"/>
        <v>393.75</v>
      </c>
      <c r="E104" s="14" t="s">
        <v>64</v>
      </c>
      <c r="F104" s="21" t="s">
        <v>49</v>
      </c>
      <c r="G104" s="21" t="s">
        <v>113</v>
      </c>
      <c r="H104" s="16" t="s">
        <v>140</v>
      </c>
      <c r="I104" s="47"/>
      <c r="J104" s="64"/>
    </row>
    <row r="105" spans="1:10" ht="18.75" customHeight="1" x14ac:dyDescent="0.15">
      <c r="A105" s="17"/>
      <c r="B105" s="34">
        <f t="shared" si="2"/>
        <v>102</v>
      </c>
      <c r="C105" s="21">
        <v>2.6</v>
      </c>
      <c r="D105" s="57">
        <f t="shared" si="4"/>
        <v>396.35</v>
      </c>
      <c r="E105" s="14" t="s">
        <v>116</v>
      </c>
      <c r="F105" s="21" t="s">
        <v>49</v>
      </c>
      <c r="G105" s="21" t="s">
        <v>117</v>
      </c>
      <c r="H105" s="16" t="s">
        <v>139</v>
      </c>
      <c r="I105" s="47"/>
      <c r="J105" s="64"/>
    </row>
    <row r="106" spans="1:10" ht="18.75" customHeight="1" x14ac:dyDescent="0.15">
      <c r="A106" s="17"/>
      <c r="B106" s="34">
        <f t="shared" si="2"/>
        <v>103</v>
      </c>
      <c r="C106" s="21">
        <v>0.6</v>
      </c>
      <c r="D106" s="57">
        <f t="shared" si="4"/>
        <v>396.95000000000005</v>
      </c>
      <c r="E106" s="14" t="s">
        <v>135</v>
      </c>
      <c r="F106" s="21" t="s">
        <v>49</v>
      </c>
      <c r="G106" s="21" t="s">
        <v>113</v>
      </c>
      <c r="H106" s="16" t="s">
        <v>138</v>
      </c>
      <c r="I106" s="47"/>
      <c r="J106" s="64"/>
    </row>
    <row r="107" spans="1:10" ht="18.75" customHeight="1" x14ac:dyDescent="0.15">
      <c r="A107" s="17"/>
      <c r="B107" s="34">
        <f t="shared" si="2"/>
        <v>104</v>
      </c>
      <c r="C107" s="79">
        <v>0.5</v>
      </c>
      <c r="D107" s="57">
        <f t="shared" si="4"/>
        <v>397.45000000000005</v>
      </c>
      <c r="E107" s="14" t="s">
        <v>64</v>
      </c>
      <c r="F107" s="21" t="s">
        <v>49</v>
      </c>
      <c r="G107" s="79" t="s">
        <v>113</v>
      </c>
      <c r="H107" s="16" t="s">
        <v>136</v>
      </c>
      <c r="I107" s="65"/>
      <c r="J107" s="64"/>
    </row>
    <row r="108" spans="1:10" ht="18.75" customHeight="1" x14ac:dyDescent="0.15">
      <c r="A108" s="17"/>
      <c r="B108" s="34">
        <f t="shared" si="2"/>
        <v>105</v>
      </c>
      <c r="C108" s="80">
        <v>7</v>
      </c>
      <c r="D108" s="57">
        <f t="shared" si="4"/>
        <v>404.45000000000005</v>
      </c>
      <c r="E108" s="14" t="s">
        <v>137</v>
      </c>
      <c r="F108" s="21" t="s">
        <v>49</v>
      </c>
      <c r="G108" s="79" t="s">
        <v>2</v>
      </c>
      <c r="H108" s="79" t="s">
        <v>118</v>
      </c>
      <c r="I108" s="65"/>
      <c r="J108" s="64"/>
    </row>
    <row r="109" spans="1:10" ht="18.75" customHeight="1" x14ac:dyDescent="0.15">
      <c r="A109" s="17"/>
      <c r="B109" s="34">
        <f t="shared" si="2"/>
        <v>106</v>
      </c>
      <c r="C109" s="79">
        <v>0.8</v>
      </c>
      <c r="D109" s="57">
        <f t="shared" si="4"/>
        <v>405.25000000000006</v>
      </c>
      <c r="E109" s="14" t="s">
        <v>135</v>
      </c>
      <c r="F109" s="21" t="s">
        <v>49</v>
      </c>
      <c r="G109" s="79" t="s">
        <v>2</v>
      </c>
      <c r="H109" s="79" t="s">
        <v>119</v>
      </c>
      <c r="I109" s="65"/>
      <c r="J109" s="64"/>
    </row>
    <row r="110" spans="1:10" ht="33.75" customHeight="1" thickBot="1" x14ac:dyDescent="0.2">
      <c r="A110" s="17"/>
      <c r="B110" s="84">
        <f t="shared" ref="B110" si="5">B109+1</f>
        <v>107</v>
      </c>
      <c r="C110" s="101">
        <v>0.1</v>
      </c>
      <c r="D110" s="85">
        <f t="shared" si="4"/>
        <v>405.35000000000008</v>
      </c>
      <c r="E110" s="86" t="s">
        <v>181</v>
      </c>
      <c r="F110" s="86"/>
      <c r="G110" s="86"/>
      <c r="H110" s="87" t="s">
        <v>169</v>
      </c>
      <c r="I110" s="88"/>
      <c r="J110" s="64"/>
    </row>
    <row r="111" spans="1:10" ht="36" customHeight="1" x14ac:dyDescent="0.15">
      <c r="A111" s="4"/>
      <c r="B111" s="106" t="s">
        <v>170</v>
      </c>
      <c r="C111" s="107"/>
      <c r="D111" s="107"/>
      <c r="E111" s="107"/>
      <c r="F111" s="107"/>
      <c r="G111" s="107"/>
      <c r="H111" s="107"/>
      <c r="I111" s="108"/>
      <c r="J111" s="26"/>
    </row>
    <row r="112" spans="1:10" ht="36" customHeight="1" x14ac:dyDescent="0.15">
      <c r="A112" s="5"/>
      <c r="B112" s="109" t="s">
        <v>185</v>
      </c>
      <c r="C112" s="110"/>
      <c r="D112" s="110"/>
      <c r="E112" s="110"/>
      <c r="F112" s="110"/>
      <c r="G112" s="110"/>
      <c r="H112" s="110"/>
      <c r="I112" s="111"/>
      <c r="J112" s="26"/>
    </row>
    <row r="113" spans="1:7" ht="12" customHeight="1" x14ac:dyDescent="0.15">
      <c r="A113" s="5"/>
      <c r="B113" s="9"/>
      <c r="E113" s="6"/>
    </row>
    <row r="114" spans="1:7" s="26" customFormat="1" ht="18" customHeight="1" x14ac:dyDescent="0.15">
      <c r="A114" s="90"/>
      <c r="B114" s="91" t="s">
        <v>173</v>
      </c>
      <c r="C114" s="92"/>
      <c r="E114" s="93"/>
      <c r="F114" s="92"/>
      <c r="G114" s="92"/>
    </row>
    <row r="115" spans="1:7" s="26" customFormat="1" ht="18" customHeight="1" x14ac:dyDescent="0.15">
      <c r="A115" s="90"/>
      <c r="B115" s="91" t="s">
        <v>174</v>
      </c>
      <c r="C115" s="92"/>
      <c r="E115" s="93"/>
      <c r="F115" s="92"/>
      <c r="G115" s="92"/>
    </row>
    <row r="116" spans="1:7" s="26" customFormat="1" ht="18" customHeight="1" x14ac:dyDescent="0.15">
      <c r="A116" s="90"/>
      <c r="B116" s="91" t="s">
        <v>171</v>
      </c>
      <c r="C116" s="92"/>
      <c r="E116" s="93"/>
      <c r="F116" s="92"/>
      <c r="G116" s="92"/>
    </row>
    <row r="117" spans="1:7" s="26" customFormat="1" ht="18" customHeight="1" x14ac:dyDescent="0.15">
      <c r="A117" s="90"/>
      <c r="B117" s="91" t="s">
        <v>172</v>
      </c>
      <c r="C117" s="92"/>
      <c r="E117" s="93"/>
      <c r="F117" s="92"/>
      <c r="G117" s="92"/>
    </row>
    <row r="118" spans="1:7" s="26" customFormat="1" ht="18" customHeight="1" x14ac:dyDescent="0.15">
      <c r="A118" s="90"/>
      <c r="B118" s="91" t="s">
        <v>175</v>
      </c>
      <c r="C118" s="92"/>
      <c r="E118" s="93"/>
      <c r="F118" s="92"/>
      <c r="G118" s="92"/>
    </row>
    <row r="119" spans="1:7" ht="12" customHeight="1" x14ac:dyDescent="0.15">
      <c r="A119" s="5"/>
      <c r="B119" s="89"/>
      <c r="E119" s="6"/>
    </row>
    <row r="120" spans="1:7" s="6" customFormat="1" ht="16.5" customHeight="1" x14ac:dyDescent="0.15">
      <c r="A120" s="7"/>
      <c r="B120" s="18">
        <v>1</v>
      </c>
      <c r="C120" s="11" t="s">
        <v>17</v>
      </c>
      <c r="D120" s="10"/>
      <c r="F120" s="9"/>
      <c r="G120" s="9"/>
    </row>
    <row r="121" spans="1:7" s="6" customFormat="1" ht="16.5" customHeight="1" x14ac:dyDescent="0.15">
      <c r="A121" s="7"/>
      <c r="B121" s="18">
        <v>2</v>
      </c>
      <c r="C121" s="11" t="s">
        <v>18</v>
      </c>
      <c r="D121" s="10"/>
      <c r="F121" s="9"/>
      <c r="G121" s="9"/>
    </row>
    <row r="122" spans="1:7" s="6" customFormat="1" ht="16.5" customHeight="1" x14ac:dyDescent="0.15">
      <c r="A122" s="7"/>
      <c r="B122" s="18">
        <v>3</v>
      </c>
      <c r="C122" s="11" t="s">
        <v>19</v>
      </c>
      <c r="D122" s="10"/>
      <c r="F122" s="9"/>
      <c r="G122" s="9"/>
    </row>
    <row r="123" spans="1:7" s="6" customFormat="1" ht="16.5" customHeight="1" x14ac:dyDescent="0.15">
      <c r="A123" s="7"/>
      <c r="B123" s="18">
        <v>4</v>
      </c>
      <c r="C123" s="11" t="s">
        <v>20</v>
      </c>
      <c r="D123" s="10"/>
      <c r="F123" s="9"/>
      <c r="G123" s="9"/>
    </row>
    <row r="124" spans="1:7" s="6" customFormat="1" ht="16.5" customHeight="1" x14ac:dyDescent="0.15">
      <c r="A124" s="7"/>
      <c r="B124" s="18">
        <v>5</v>
      </c>
      <c r="C124" s="11" t="s">
        <v>177</v>
      </c>
      <c r="D124" s="10"/>
      <c r="F124" s="9"/>
      <c r="G124" s="9"/>
    </row>
    <row r="125" spans="1:7" s="6" customFormat="1" ht="16.5" customHeight="1" x14ac:dyDescent="0.15">
      <c r="A125" s="7"/>
      <c r="B125" s="18">
        <v>6</v>
      </c>
      <c r="C125" s="11" t="s">
        <v>21</v>
      </c>
      <c r="D125" s="10"/>
      <c r="F125" s="9"/>
      <c r="G125" s="9"/>
    </row>
    <row r="126" spans="1:7" s="6" customFormat="1" ht="16.5" customHeight="1" x14ac:dyDescent="0.15">
      <c r="A126" s="7"/>
      <c r="B126" s="18">
        <v>7</v>
      </c>
      <c r="C126" s="11" t="s">
        <v>176</v>
      </c>
      <c r="D126" s="10"/>
      <c r="E126" s="1"/>
      <c r="F126" s="9"/>
      <c r="G126" s="9"/>
    </row>
    <row r="127" spans="1:7" ht="16.5" customHeight="1" x14ac:dyDescent="0.15">
      <c r="B127" s="19"/>
      <c r="C127" s="20"/>
      <c r="D127" s="12"/>
    </row>
    <row r="128" spans="1:7" ht="16.5" customHeight="1" x14ac:dyDescent="0.15">
      <c r="B128" s="19"/>
      <c r="C128" s="20"/>
      <c r="D128" s="12"/>
    </row>
  </sheetData>
  <sheetProtection selectLockedCells="1" selectUnlockedCells="1"/>
  <mergeCells count="2">
    <mergeCell ref="B111:I111"/>
    <mergeCell ref="B112:I112"/>
  </mergeCells>
  <phoneticPr fontId="5"/>
  <hyperlinks>
    <hyperlink ref="J62" r:id="rId1"/>
  </hyperlinks>
  <pageMargins left="0.25" right="0.25" top="0.55347222222222225" bottom="0.52708333333333335" header="0.51180555555555551" footer="0.51180555555555551"/>
  <pageSetup paperSize="9" scale="59" firstPageNumber="0" fitToHeight="0" orientation="portrait" horizontalDpi="4294967293" vertic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Microsoft Office ユーザー</cp:lastModifiedBy>
  <cp:lastPrinted>2015-02-08T09:05:04Z</cp:lastPrinted>
  <dcterms:created xsi:type="dcterms:W3CDTF">2014-01-14T06:08:36Z</dcterms:created>
  <dcterms:modified xsi:type="dcterms:W3CDTF">2016-03-21T13:45:41Z</dcterms:modified>
</cp:coreProperties>
</file>