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1\Dropbox\2017BRM運営\20170513東京600するっと浜名湖鵜鰻\Cue\"/>
    </mc:Choice>
  </mc:AlternateContent>
  <bookViews>
    <workbookView xWindow="0" yWindow="0" windowWidth="20790" windowHeight="11910" tabRatio="533"/>
  </bookViews>
  <sheets>
    <sheet name="BRM423キュー" sheetId="2" r:id="rId1"/>
  </sheets>
  <definedNames>
    <definedName name="_xlnm.Print_Area" localSheetId="0">BRM423キュー!$C$2:$I$158</definedName>
    <definedName name="_xlnm.Print_Titles" localSheetId="0">BRM423キュー!$2:$3</definedName>
  </definedNames>
  <calcPr calcId="152511"/>
</workbook>
</file>

<file path=xl/calcChain.xml><?xml version="1.0" encoding="utf-8"?>
<calcChain xmlns="http://schemas.openxmlformats.org/spreadsheetml/2006/main">
  <c r="C60" i="2" l="1"/>
  <c r="D60" i="2"/>
  <c r="E59" i="2"/>
  <c r="D59" i="2"/>
  <c r="L59" i="2"/>
  <c r="L60" i="2" s="1"/>
  <c r="E60" i="2" s="1"/>
  <c r="D109" i="2" l="1"/>
  <c r="L6" i="2"/>
  <c r="L7" i="2" s="1"/>
  <c r="L8" i="2" s="1"/>
  <c r="L9" i="2" s="1"/>
  <c r="L10" i="2" s="1"/>
  <c r="L11" i="2" s="1"/>
  <c r="L12" i="2" s="1"/>
  <c r="L13" i="2" s="1"/>
  <c r="L14" i="2" s="1"/>
  <c r="L15" i="2" s="1"/>
  <c r="L16" i="2" s="1"/>
  <c r="L17" i="2" s="1"/>
  <c r="L18" i="2" s="1"/>
  <c r="L19" i="2" s="1"/>
  <c r="L20" i="2" s="1"/>
  <c r="L21" i="2" s="1"/>
  <c r="L22" i="2" s="1"/>
  <c r="L23" i="2" s="1"/>
  <c r="L24" i="2" s="1"/>
  <c r="L25" i="2" s="1"/>
  <c r="L26" i="2" s="1"/>
  <c r="L27" i="2" s="1"/>
  <c r="L28" i="2" s="1"/>
  <c r="L29" i="2" s="1"/>
  <c r="L30" i="2" s="1"/>
  <c r="L31" i="2" s="1"/>
  <c r="L32" i="2" s="1"/>
  <c r="L33" i="2" s="1"/>
  <c r="L34" i="2" s="1"/>
  <c r="L35" i="2" s="1"/>
  <c r="L36" i="2" s="1"/>
  <c r="L37" i="2" s="1"/>
  <c r="L38" i="2" s="1"/>
  <c r="L39" i="2" s="1"/>
  <c r="L40" i="2" s="1"/>
  <c r="L41" i="2" s="1"/>
  <c r="L42" i="2" s="1"/>
  <c r="L43" i="2" s="1"/>
  <c r="L44" i="2" s="1"/>
  <c r="L45" i="2" s="1"/>
  <c r="L46" i="2" s="1"/>
  <c r="L47" i="2" s="1"/>
  <c r="L48" i="2" s="1"/>
  <c r="L49" i="2" s="1"/>
  <c r="L50" i="2" s="1"/>
  <c r="L51" i="2" s="1"/>
  <c r="L52" i="2" s="1"/>
  <c r="L53" i="2" s="1"/>
  <c r="L54" i="2" s="1"/>
  <c r="L55" i="2" s="1"/>
  <c r="L56" i="2" s="1"/>
  <c r="L57" i="2" s="1"/>
  <c r="L58" i="2" s="1"/>
  <c r="L61" i="2" s="1"/>
  <c r="L62" i="2" s="1"/>
  <c r="L63" i="2" s="1"/>
  <c r="L64" i="2" s="1"/>
  <c r="L65" i="2" s="1"/>
  <c r="L66" i="2" s="1"/>
  <c r="L67" i="2" s="1"/>
  <c r="L68" i="2" s="1"/>
  <c r="L69" i="2" s="1"/>
  <c r="L70" i="2" s="1"/>
  <c r="L71" i="2" s="1"/>
  <c r="L72" i="2" s="1"/>
  <c r="L73" i="2" s="1"/>
  <c r="L74" i="2" s="1"/>
  <c r="L75" i="2" s="1"/>
  <c r="L76" i="2" s="1"/>
  <c r="L77" i="2" s="1"/>
  <c r="L78" i="2" s="1"/>
  <c r="L79" i="2" s="1"/>
  <c r="L80" i="2" s="1"/>
  <c r="L81" i="2" s="1"/>
  <c r="L82" i="2" s="1"/>
  <c r="L83" i="2" s="1"/>
  <c r="L84" i="2" s="1"/>
  <c r="L85" i="2" s="1"/>
  <c r="L86" i="2" s="1"/>
  <c r="L87" i="2" s="1"/>
  <c r="L88" i="2" s="1"/>
  <c r="L89" i="2" s="1"/>
  <c r="L90" i="2" s="1"/>
  <c r="L91" i="2" s="1"/>
  <c r="L92" i="2" s="1"/>
  <c r="L93" i="2" s="1"/>
  <c r="L94" i="2" s="1"/>
  <c r="L95" i="2" s="1"/>
  <c r="L96" i="2" s="1"/>
  <c r="L97" i="2" s="1"/>
  <c r="L98" i="2" s="1"/>
  <c r="L99" i="2" s="1"/>
  <c r="L100" i="2" s="1"/>
  <c r="L101" i="2" s="1"/>
  <c r="L102" i="2" s="1"/>
  <c r="L103" i="2" s="1"/>
  <c r="L104" i="2" s="1"/>
  <c r="L105" i="2" s="1"/>
  <c r="L106" i="2" s="1"/>
  <c r="L107" i="2" s="1"/>
  <c r="L108" i="2" s="1"/>
  <c r="L109" i="2" s="1"/>
  <c r="L5" i="2"/>
  <c r="D99" i="2"/>
  <c r="D98" i="2"/>
  <c r="D95" i="2"/>
  <c r="D94" i="2"/>
  <c r="D93" i="2"/>
  <c r="D92" i="2"/>
  <c r="D91" i="2"/>
  <c r="D90" i="2"/>
  <c r="D89" i="2"/>
  <c r="D88" i="2"/>
  <c r="D87" i="2"/>
  <c r="D86" i="2"/>
  <c r="D85" i="2"/>
  <c r="D83" i="2"/>
  <c r="D82" i="2"/>
  <c r="D81" i="2"/>
  <c r="D80" i="2"/>
  <c r="D57" i="2"/>
  <c r="D58" i="2"/>
  <c r="L110" i="2" l="1"/>
  <c r="E110" i="2" s="1"/>
  <c r="E109" i="2"/>
  <c r="L111" i="2"/>
  <c r="L112" i="2" s="1"/>
  <c r="L113" i="2" s="1"/>
  <c r="L114" i="2" s="1"/>
  <c r="L115" i="2" s="1"/>
  <c r="L116" i="2" s="1"/>
  <c r="L117" i="2" s="1"/>
  <c r="L118" i="2" s="1"/>
  <c r="L119" i="2" s="1"/>
  <c r="L120" i="2" s="1"/>
  <c r="L121" i="2" s="1"/>
  <c r="L122" i="2" s="1"/>
  <c r="L123" i="2" s="1"/>
  <c r="L124" i="2" s="1"/>
  <c r="L125" i="2" s="1"/>
  <c r="L126" i="2" s="1"/>
  <c r="L127" i="2" s="1"/>
  <c r="L128" i="2" s="1"/>
  <c r="L129" i="2" s="1"/>
  <c r="L130" i="2" s="1"/>
  <c r="L131" i="2" s="1"/>
  <c r="L132" i="2" s="1"/>
  <c r="L133" i="2" s="1"/>
  <c r="L134" i="2" s="1"/>
  <c r="L135" i="2" s="1"/>
  <c r="L136" i="2" s="1"/>
  <c r="L137" i="2" s="1"/>
  <c r="L138" i="2" s="1"/>
  <c r="L139" i="2" s="1"/>
  <c r="L140" i="2" s="1"/>
  <c r="L141" i="2" s="1"/>
  <c r="L142" i="2" s="1"/>
  <c r="L143" i="2" s="1"/>
  <c r="L144" i="2" s="1"/>
  <c r="L145" i="2" s="1"/>
  <c r="L146" i="2" s="1"/>
  <c r="L147" i="2" s="1"/>
  <c r="L148" i="2" s="1"/>
  <c r="L149" i="2" s="1"/>
  <c r="L150" i="2" s="1"/>
  <c r="L151" i="2" s="1"/>
  <c r="L152" i="2" s="1"/>
  <c r="L153" i="2" s="1"/>
  <c r="L154" i="2" s="1"/>
  <c r="L155" i="2" s="1"/>
  <c r="L156" i="2" s="1"/>
  <c r="D108" i="2"/>
  <c r="D107" i="2"/>
  <c r="D61"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8" i="2"/>
  <c r="D127" i="2"/>
  <c r="D126" i="2"/>
  <c r="D125" i="2"/>
  <c r="D124" i="2"/>
  <c r="D123" i="2"/>
  <c r="D122" i="2"/>
  <c r="D121" i="2"/>
  <c r="D120" i="2"/>
  <c r="D119" i="2"/>
  <c r="D118" i="2"/>
  <c r="D117" i="2"/>
  <c r="D116" i="2"/>
  <c r="D115" i="2"/>
  <c r="D114" i="2"/>
  <c r="D113" i="2"/>
  <c r="D112" i="2"/>
  <c r="D111" i="2"/>
  <c r="D110" i="2"/>
  <c r="D106" i="2"/>
  <c r="D105" i="2"/>
  <c r="D104" i="2"/>
  <c r="D103" i="2"/>
  <c r="D102" i="2"/>
  <c r="D101" i="2"/>
  <c r="D100" i="2"/>
  <c r="D97" i="2"/>
  <c r="D96" i="2"/>
  <c r="D84" i="2"/>
  <c r="D79" i="2"/>
  <c r="D78" i="2"/>
  <c r="D77" i="2"/>
  <c r="D76" i="2"/>
  <c r="D75" i="2"/>
  <c r="D74" i="2"/>
  <c r="D73" i="2"/>
  <c r="D72" i="2"/>
  <c r="D71" i="2"/>
  <c r="D70" i="2"/>
  <c r="D69" i="2"/>
  <c r="D68" i="2"/>
  <c r="D67" i="2"/>
  <c r="D66" i="2"/>
  <c r="D65" i="2"/>
  <c r="D64" i="2"/>
  <c r="D63" i="2"/>
  <c r="D62"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4" i="2"/>
  <c r="D5" i="2"/>
  <c r="K129" i="2" l="1"/>
  <c r="D129" i="2" s="1"/>
  <c r="E5" i="2"/>
  <c r="C5" i="2"/>
  <c r="C6" i="2" s="1"/>
  <c r="C7" i="2" s="1"/>
  <c r="C8" i="2" s="1"/>
  <c r="C9" i="2" s="1"/>
  <c r="C10" i="2" s="1"/>
  <c r="C11" i="2" s="1"/>
  <c r="C12" i="2" s="1"/>
  <c r="C13" i="2" s="1"/>
  <c r="C14" i="2" s="1"/>
  <c r="C15" i="2" s="1"/>
  <c r="C16" i="2" s="1"/>
  <c r="C17" i="2" s="1"/>
  <c r="C18" i="2" s="1"/>
  <c r="C19" i="2" s="1"/>
  <c r="C20" i="2" l="1"/>
  <c r="C21" i="2" s="1"/>
  <c r="C22" i="2" s="1"/>
  <c r="C23" i="2" s="1"/>
  <c r="C24" i="2" s="1"/>
  <c r="C25" i="2" s="1"/>
  <c r="C26" i="2" s="1"/>
  <c r="C27" i="2" s="1"/>
  <c r="C28" i="2" s="1"/>
  <c r="C29" i="2" l="1"/>
  <c r="E6" i="2"/>
  <c r="C30" i="2" l="1"/>
  <c r="E7" i="2"/>
  <c r="C31" i="2" l="1"/>
  <c r="E8" i="2"/>
  <c r="C32" i="2" l="1"/>
  <c r="E9" i="2"/>
  <c r="C33" i="2" l="1"/>
  <c r="E10" i="2"/>
  <c r="C34" i="2" l="1"/>
  <c r="E11" i="2"/>
  <c r="C35" i="2" l="1"/>
  <c r="E12" i="2"/>
  <c r="C36" i="2" l="1"/>
  <c r="E13" i="2"/>
  <c r="C37" i="2" l="1"/>
  <c r="E14" i="2"/>
  <c r="C38" i="2" l="1"/>
  <c r="E15" i="2"/>
  <c r="C39" i="2" l="1"/>
  <c r="E16" i="2"/>
  <c r="C40" i="2" l="1"/>
  <c r="E17" i="2"/>
  <c r="C41" i="2" l="1"/>
  <c r="E18" i="2"/>
  <c r="C42" i="2" l="1"/>
  <c r="E19" i="2"/>
  <c r="C43" i="2" l="1"/>
  <c r="E20" i="2"/>
  <c r="C44" i="2" l="1"/>
  <c r="E21" i="2"/>
  <c r="C45" i="2" l="1"/>
  <c r="E22" i="2"/>
  <c r="C46" i="2" l="1"/>
  <c r="E23" i="2"/>
  <c r="C47" i="2" l="1"/>
  <c r="E24" i="2"/>
  <c r="C48" i="2" l="1"/>
  <c r="E25" i="2"/>
  <c r="C49" i="2" l="1"/>
  <c r="E26" i="2"/>
  <c r="C50" i="2" l="1"/>
  <c r="E27" i="2"/>
  <c r="C51" i="2" l="1"/>
  <c r="E28" i="2"/>
  <c r="C52" i="2" l="1"/>
  <c r="E29" i="2"/>
  <c r="C53" i="2" l="1"/>
  <c r="E30" i="2"/>
  <c r="C54" i="2" l="1"/>
  <c r="E31" i="2"/>
  <c r="C55" i="2" l="1"/>
  <c r="E32" i="2"/>
  <c r="C56" i="2" l="1"/>
  <c r="E33" i="2"/>
  <c r="C57" i="2" l="1"/>
  <c r="C58" i="2" s="1"/>
  <c r="E34" i="2"/>
  <c r="E35" i="2" l="1"/>
  <c r="E36" i="2" l="1"/>
  <c r="E37" i="2" l="1"/>
  <c r="E38" i="2" l="1"/>
  <c r="E39" i="2" l="1"/>
  <c r="E40" i="2" l="1"/>
  <c r="E41" i="2" l="1"/>
  <c r="E42" i="2" l="1"/>
  <c r="C61" i="2" l="1"/>
  <c r="C62" i="2" s="1"/>
  <c r="C63" i="2" s="1"/>
  <c r="C64" i="2" s="1"/>
  <c r="E43" i="2"/>
  <c r="C65" i="2" l="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E44" i="2"/>
  <c r="E45" i="2" l="1"/>
  <c r="E46" i="2" l="1"/>
  <c r="C96" i="2" l="1"/>
  <c r="E47" i="2"/>
  <c r="C97" i="2" l="1"/>
  <c r="C98" i="2" s="1"/>
  <c r="C99" i="2" s="1"/>
  <c r="C100" i="2" s="1"/>
  <c r="E48" i="2"/>
  <c r="E49" i="2" l="1"/>
  <c r="C101" i="2" l="1"/>
  <c r="E50" i="2"/>
  <c r="C102" i="2" l="1"/>
  <c r="E51" i="2"/>
  <c r="C103" i="2" l="1"/>
  <c r="E52" i="2"/>
  <c r="C104" i="2" l="1"/>
  <c r="E53" i="2"/>
  <c r="C105" i="2" l="1"/>
  <c r="E54" i="2"/>
  <c r="C106" i="2" l="1"/>
  <c r="C107" i="2" s="1"/>
  <c r="C108" i="2" s="1"/>
  <c r="C109" i="2" s="1"/>
  <c r="C110" i="2" s="1"/>
  <c r="E55" i="2"/>
  <c r="E56" i="2" l="1"/>
  <c r="C111" i="2" l="1"/>
  <c r="C112" i="2" l="1"/>
  <c r="C113" i="2" l="1"/>
  <c r="C114" i="2" s="1"/>
  <c r="C115" i="2" s="1"/>
  <c r="E57" i="2" l="1"/>
  <c r="E58" i="2" l="1"/>
  <c r="C116" i="2" l="1"/>
  <c r="E61" i="2" l="1"/>
  <c r="C117" i="2"/>
  <c r="E62" i="2" l="1"/>
  <c r="C118" i="2"/>
  <c r="E63" i="2" l="1"/>
  <c r="C119" i="2"/>
  <c r="E64" i="2" l="1"/>
  <c r="C120" i="2"/>
  <c r="C121" i="2" l="1"/>
  <c r="E65" i="2" l="1"/>
  <c r="C122" i="2"/>
  <c r="E66" i="2" l="1"/>
  <c r="C123" i="2"/>
  <c r="E67" i="2" l="1"/>
  <c r="C124" i="2"/>
  <c r="E68" i="2" l="1"/>
  <c r="C125" i="2"/>
  <c r="E69" i="2" l="1"/>
  <c r="C126" i="2"/>
  <c r="E70" i="2" l="1"/>
  <c r="C127" i="2"/>
  <c r="E71" i="2" l="1"/>
  <c r="C128" i="2"/>
  <c r="E72" i="2" l="1"/>
  <c r="C129" i="2"/>
  <c r="E73" i="2" l="1"/>
  <c r="C130" i="2"/>
  <c r="E74" i="2" l="1"/>
  <c r="C131" i="2"/>
  <c r="E75" i="2" l="1"/>
  <c r="C132" i="2"/>
  <c r="E76" i="2" l="1"/>
  <c r="C133" i="2"/>
  <c r="E77" i="2" l="1"/>
  <c r="C134" i="2"/>
  <c r="E78" i="2" l="1"/>
  <c r="C135" i="2"/>
  <c r="E80" i="2" l="1"/>
  <c r="E79" i="2"/>
  <c r="C136" i="2"/>
  <c r="E81" i="2" l="1"/>
  <c r="C137" i="2"/>
  <c r="E82" i="2" l="1"/>
  <c r="C138" i="2"/>
  <c r="E83" i="2" l="1"/>
  <c r="C139" i="2"/>
  <c r="E85" i="2" l="1"/>
  <c r="E84" i="2"/>
  <c r="C140" i="2"/>
  <c r="E86" i="2" l="1"/>
  <c r="C141" i="2"/>
  <c r="E87" i="2" l="1"/>
  <c r="C142" i="2"/>
  <c r="E88" i="2" l="1"/>
  <c r="C143" i="2"/>
  <c r="E89" i="2" l="1"/>
  <c r="C144" i="2"/>
  <c r="E90" i="2" l="1"/>
  <c r="C145" i="2"/>
  <c r="E91" i="2" l="1"/>
  <c r="C146" i="2"/>
  <c r="E92" i="2" l="1"/>
  <c r="C147" i="2"/>
  <c r="E93" i="2" l="1"/>
  <c r="C148" i="2"/>
  <c r="E94" i="2" l="1"/>
  <c r="C149" i="2"/>
  <c r="E95" i="2" l="1"/>
  <c r="C150" i="2"/>
  <c r="E96" i="2" l="1"/>
  <c r="C151" i="2"/>
  <c r="E98" i="2" l="1"/>
  <c r="E97" i="2"/>
  <c r="C152" i="2"/>
  <c r="E100" i="2" l="1"/>
  <c r="E99" i="2"/>
  <c r="C153" i="2"/>
  <c r="E101" i="2" l="1"/>
  <c r="C154" i="2"/>
  <c r="C155" i="2" l="1"/>
  <c r="C156" i="2" s="1"/>
  <c r="E102" i="2" l="1"/>
  <c r="E103" i="2"/>
  <c r="E104" i="2" l="1"/>
  <c r="E105" i="2" l="1"/>
  <c r="E106" i="2" l="1"/>
  <c r="E107" i="2" l="1"/>
  <c r="E108" i="2" l="1"/>
  <c r="E111" i="2" l="1"/>
  <c r="E112" i="2" l="1"/>
  <c r="E113" i="2" l="1"/>
  <c r="E114" i="2" l="1"/>
  <c r="E115" i="2" l="1"/>
  <c r="E116" i="2" l="1"/>
  <c r="E117" i="2" l="1"/>
  <c r="E118" i="2" l="1"/>
  <c r="E119" i="2" l="1"/>
  <c r="E120" i="2" l="1"/>
  <c r="E121" i="2" l="1"/>
  <c r="E122" i="2" l="1"/>
  <c r="E123" i="2" l="1"/>
  <c r="E124" i="2" l="1"/>
  <c r="E125" i="2" l="1"/>
  <c r="E126" i="2" l="1"/>
  <c r="E127" i="2" l="1"/>
  <c r="E128" i="2" l="1"/>
  <c r="E129" i="2" l="1"/>
  <c r="E130" i="2" l="1"/>
  <c r="E131" i="2" l="1"/>
  <c r="E132" i="2" l="1"/>
  <c r="E133" i="2" l="1"/>
  <c r="E134" i="2" l="1"/>
  <c r="E135" i="2" l="1"/>
  <c r="E136" i="2" l="1"/>
  <c r="E137" i="2" l="1"/>
  <c r="E138" i="2" l="1"/>
  <c r="E139" i="2" l="1"/>
  <c r="E140" i="2" l="1"/>
  <c r="E141" i="2" l="1"/>
  <c r="E142" i="2" l="1"/>
  <c r="E143" i="2" l="1"/>
  <c r="E144" i="2" l="1"/>
  <c r="E145" i="2" l="1"/>
  <c r="E146" i="2" l="1"/>
  <c r="E147" i="2" l="1"/>
  <c r="E148" i="2" l="1"/>
  <c r="E149" i="2" l="1"/>
  <c r="E150" i="2" l="1"/>
  <c r="E151" i="2" l="1"/>
  <c r="E152" i="2" l="1"/>
  <c r="E153" i="2" l="1"/>
  <c r="E154" i="2" l="1"/>
  <c r="E156" i="2" l="1"/>
  <c r="E155" i="2"/>
</calcChain>
</file>

<file path=xl/sharedStrings.xml><?xml version="1.0" encoding="utf-8"?>
<sst xmlns="http://schemas.openxmlformats.org/spreadsheetml/2006/main" count="438" uniqueCount="238">
  <si>
    <t>No</t>
  </si>
  <si>
    <t>国150</t>
    <rPh sb="0" eb="1">
      <t>コク</t>
    </rPh>
    <phoneticPr fontId="3"/>
  </si>
  <si>
    <t>市道</t>
    <rPh sb="0" eb="2">
      <t>シドウ</t>
    </rPh>
    <phoneticPr fontId="3"/>
  </si>
  <si>
    <t>県63</t>
    <rPh sb="0" eb="1">
      <t>ケン</t>
    </rPh>
    <phoneticPr fontId="3"/>
  </si>
  <si>
    <t>「田尻北公園」┤左</t>
    <rPh sb="1" eb="3">
      <t>タジリ</t>
    </rPh>
    <rPh sb="3" eb="4">
      <t>キタ</t>
    </rPh>
    <rPh sb="4" eb="6">
      <t>コウエン</t>
    </rPh>
    <phoneticPr fontId="3"/>
  </si>
  <si>
    <r>
      <rPr>
        <sz val="10"/>
        <rFont val="ＭＳ Ｐゴシック"/>
        <family val="3"/>
        <charset val="128"/>
      </rPr>
      <t>スタート３０分後に撤収</t>
    </r>
    <rPh sb="6" eb="7">
      <t>フン</t>
    </rPh>
    <rPh sb="7" eb="8">
      <t>ゴ</t>
    </rPh>
    <rPh sb="9" eb="11">
      <t>テッシュウ</t>
    </rPh>
    <phoneticPr fontId="3"/>
  </si>
  <si>
    <r>
      <rPr>
        <sz val="11"/>
        <rFont val="ＭＳ Ｐゴシック"/>
        <family val="3"/>
        <charset val="128"/>
      </rPr>
      <t>認定受付</t>
    </r>
    <r>
      <rPr>
        <sz val="11"/>
        <rFont val="Arial"/>
        <family val="2"/>
      </rPr>
      <t>Open</t>
    </r>
    <r>
      <rPr>
        <sz val="11"/>
        <rFont val="ＭＳ Ｐゴシック"/>
        <family val="3"/>
        <charset val="128"/>
      </rPr>
      <t>前に到着の方は担当窓口までメールください</t>
    </r>
    <rPh sb="0" eb="2">
      <t>ニンテイ</t>
    </rPh>
    <rPh sb="2" eb="4">
      <t>ウケツケ</t>
    </rPh>
    <rPh sb="8" eb="9">
      <t>マエ</t>
    </rPh>
    <rPh sb="10" eb="12">
      <t>トウチャク</t>
    </rPh>
    <rPh sb="13" eb="14">
      <t>カタ</t>
    </rPh>
    <rPh sb="15" eb="17">
      <t>タントウ</t>
    </rPh>
    <rPh sb="17" eb="19">
      <t>マドグチ</t>
    </rPh>
    <phoneticPr fontId="3"/>
  </si>
  <si>
    <r>
      <rPr>
        <sz val="9"/>
        <rFont val="ＭＳ Ｐゴシック"/>
        <family val="3"/>
        <charset val="128"/>
      </rPr>
      <t>総距離</t>
    </r>
  </si>
  <si>
    <r>
      <rPr>
        <sz val="9"/>
        <rFont val="ＭＳ Ｐゴシック"/>
        <family val="3"/>
        <charset val="128"/>
      </rPr>
      <t>区間</t>
    </r>
  </si>
  <si>
    <r>
      <rPr>
        <sz val="9"/>
        <rFont val="ＭＳ Ｐゴシック"/>
        <family val="3"/>
        <charset val="128"/>
      </rPr>
      <t>信号</t>
    </r>
  </si>
  <si>
    <r>
      <t>500m</t>
    </r>
    <r>
      <rPr>
        <sz val="12"/>
        <rFont val="ＭＳ Ｐゴシック"/>
        <family val="3"/>
        <charset val="128"/>
      </rPr>
      <t>先のジョナサン武蔵中原店で認定受付します、ブルべカードを提出してください。　　　　　　　　　　　　　　　　　　　　　　　　　　　　　　　　　　　　店のご厚意で使用していますので飲食協力をよろしくお願いします。</t>
    </r>
    <rPh sb="4" eb="5">
      <t>サキ</t>
    </rPh>
    <rPh sb="11" eb="15">
      <t>ムサシナカハラ</t>
    </rPh>
    <rPh sb="15" eb="16">
      <t>テン</t>
    </rPh>
    <rPh sb="17" eb="19">
      <t>ニンテイ</t>
    </rPh>
    <phoneticPr fontId="3"/>
  </si>
  <si>
    <r>
      <rPr>
        <sz val="12"/>
        <rFont val="ＭＳ Ｐゴシック"/>
        <family val="3"/>
        <charset val="128"/>
      </rPr>
      <t>認定受付：ジョナサン武蔵中原店　　　　　　　　　　　　　　　　　　　　　　　　　　　　　　　　　　　　　　　　　　　　　　　　　　　　　　　　　　　※</t>
    </r>
    <r>
      <rPr>
        <sz val="12"/>
        <rFont val="Arial"/>
        <family val="2"/>
      </rPr>
      <t>Open</t>
    </r>
    <r>
      <rPr>
        <sz val="12"/>
        <rFont val="ＭＳ Ｐゴシック"/>
        <family val="3"/>
        <charset val="128"/>
      </rPr>
      <t>　</t>
    </r>
    <r>
      <rPr>
        <sz val="12"/>
        <rFont val="Arial"/>
        <family val="2"/>
      </rPr>
      <t>16/ 12:00</t>
    </r>
    <r>
      <rPr>
        <sz val="12"/>
        <rFont val="ＭＳ Ｐゴシック"/>
        <family val="3"/>
        <charset val="128"/>
      </rPr>
      <t>～</t>
    </r>
    <r>
      <rPr>
        <sz val="12"/>
        <rFont val="Arial"/>
        <family val="2"/>
      </rPr>
      <t>Close  22:30</t>
    </r>
    <r>
      <rPr>
        <sz val="12"/>
        <rFont val="ＭＳ Ｐゴシック"/>
        <family val="3"/>
        <charset val="128"/>
      </rPr>
      <t>撤収</t>
    </r>
    <rPh sb="0" eb="2">
      <t>ニンテイ</t>
    </rPh>
    <rPh sb="102" eb="104">
      <t>テッシュウ</t>
    </rPh>
    <phoneticPr fontId="3"/>
  </si>
  <si>
    <t xml:space="preserve"> 600km         05/14 00:48               05/14 22:00        </t>
  </si>
  <si>
    <t xml:space="preserve">501km         05/13 21:30               05/14 15:24    </t>
  </si>
  <si>
    <t xml:space="preserve"> 108km         05/13 09:11               05/13 13:12 </t>
  </si>
  <si>
    <r>
      <rPr>
        <sz val="14"/>
        <rFont val="ＭＳ Ｐゴシック"/>
        <family val="3"/>
        <charset val="128"/>
      </rPr>
      <t>参考地図</t>
    </r>
    <rPh sb="0" eb="2">
      <t>サンコウ</t>
    </rPh>
    <rPh sb="2" eb="4">
      <t>チズ</t>
    </rPh>
    <phoneticPr fontId="3"/>
  </si>
  <si>
    <r>
      <t>BRM513</t>
    </r>
    <r>
      <rPr>
        <sz val="12"/>
        <rFont val="ＭＳ ゴシック"/>
        <family val="3"/>
        <charset val="128"/>
      </rPr>
      <t>東京</t>
    </r>
    <r>
      <rPr>
        <sz val="12"/>
        <rFont val="Arial"/>
        <family val="2"/>
      </rPr>
      <t>600km</t>
    </r>
    <r>
      <rPr>
        <sz val="12"/>
        <rFont val="ＭＳ ゴシック"/>
        <family val="3"/>
        <charset val="128"/>
      </rPr>
      <t>　するっと浜名湖鰻</t>
    </r>
    <r>
      <rPr>
        <sz val="12"/>
        <rFont val="Arial"/>
        <family val="2"/>
      </rPr>
      <t xml:space="preserve">  </t>
    </r>
    <rPh sb="18" eb="21">
      <t>ハマナコ</t>
    </rPh>
    <rPh sb="21" eb="22">
      <t>ウナギ</t>
    </rPh>
    <phoneticPr fontId="3"/>
  </si>
  <si>
    <t xml:space="preserve">304km         05/13 15:08               05/14 02:16   </t>
  </si>
  <si>
    <t>「早川口」┼左</t>
    <phoneticPr fontId="3"/>
  </si>
  <si>
    <t>├右 神社角</t>
    <rPh sb="1" eb="2">
      <t>ミギ</t>
    </rPh>
    <rPh sb="3" eb="5">
      <t>ジンジャ</t>
    </rPh>
    <rPh sb="5" eb="6">
      <t>カド</t>
    </rPh>
    <phoneticPr fontId="3"/>
  </si>
  <si>
    <t>┬右</t>
    <rPh sb="1" eb="2">
      <t>ミギ</t>
    </rPh>
    <phoneticPr fontId="3"/>
  </si>
  <si>
    <r>
      <rPr>
        <sz val="9"/>
        <rFont val="ＭＳ Ｐゴシック"/>
        <family val="3"/>
        <charset val="128"/>
      </rPr>
      <t>市道</t>
    </r>
  </si>
  <si>
    <r>
      <rPr>
        <sz val="9"/>
        <rFont val="ＭＳ Ｐゴシック"/>
        <family val="3"/>
        <charset val="128"/>
      </rPr>
      <t>県</t>
    </r>
    <r>
      <rPr>
        <sz val="9"/>
        <rFont val="Arial"/>
        <family val="2"/>
      </rPr>
      <t>45</t>
    </r>
  </si>
  <si>
    <r>
      <rPr>
        <sz val="9"/>
        <rFont val="ＭＳ Ｐゴシック"/>
        <family val="3"/>
        <charset val="128"/>
      </rPr>
      <t>県</t>
    </r>
    <r>
      <rPr>
        <sz val="9"/>
        <rFont val="Arial"/>
        <family val="2"/>
      </rPr>
      <t>18</t>
    </r>
  </si>
  <si>
    <r>
      <rPr>
        <sz val="9"/>
        <rFont val="ＭＳ Ｐゴシック"/>
        <family val="3"/>
        <charset val="128"/>
      </rPr>
      <t>県</t>
    </r>
    <r>
      <rPr>
        <sz val="9"/>
        <rFont val="Arial"/>
        <family val="2"/>
      </rPr>
      <t>22</t>
    </r>
  </si>
  <si>
    <r>
      <rPr>
        <sz val="9"/>
        <rFont val="ＭＳ Ｐゴシック"/>
        <family val="3"/>
        <charset val="128"/>
      </rPr>
      <t>県</t>
    </r>
    <r>
      <rPr>
        <sz val="9"/>
        <rFont val="Arial"/>
        <family val="2"/>
      </rPr>
      <t>605</t>
    </r>
  </si>
  <si>
    <r>
      <rPr>
        <sz val="9"/>
        <rFont val="ＭＳ Ｐゴシック"/>
        <family val="3"/>
        <charset val="128"/>
      </rPr>
      <t>市道</t>
    </r>
    <rPh sb="0" eb="2">
      <t>シドウ</t>
    </rPh>
    <phoneticPr fontId="3"/>
  </si>
  <si>
    <r>
      <rPr>
        <sz val="9"/>
        <rFont val="ＭＳ Ｐゴシック"/>
        <family val="3"/>
        <charset val="128"/>
      </rPr>
      <t>農道、市道</t>
    </r>
    <rPh sb="0" eb="2">
      <t>ノウドウ</t>
    </rPh>
    <rPh sb="3" eb="5">
      <t>シドウ</t>
    </rPh>
    <phoneticPr fontId="3"/>
  </si>
  <si>
    <r>
      <rPr>
        <sz val="9"/>
        <rFont val="ＭＳ Ｐゴシック"/>
        <family val="3"/>
        <charset val="128"/>
      </rPr>
      <t>県</t>
    </r>
    <r>
      <rPr>
        <sz val="9"/>
        <rFont val="Arial"/>
        <family val="2"/>
      </rPr>
      <t>62</t>
    </r>
  </si>
  <si>
    <r>
      <rPr>
        <sz val="9"/>
        <rFont val="ＭＳ Ｐゴシック"/>
        <family val="3"/>
        <charset val="128"/>
      </rPr>
      <t>農道</t>
    </r>
  </si>
  <si>
    <r>
      <rPr>
        <sz val="9"/>
        <rFont val="ＭＳ Ｐゴシック"/>
        <family val="3"/>
        <charset val="128"/>
      </rPr>
      <t>県</t>
    </r>
    <r>
      <rPr>
        <sz val="9"/>
        <rFont val="Arial"/>
        <family val="2"/>
      </rPr>
      <t>63</t>
    </r>
  </si>
  <si>
    <r>
      <rPr>
        <sz val="9"/>
        <rFont val="ＭＳ Ｐゴシック"/>
        <family val="3"/>
        <charset val="128"/>
      </rPr>
      <t>国</t>
    </r>
    <r>
      <rPr>
        <sz val="9"/>
        <rFont val="Arial"/>
        <family val="2"/>
      </rPr>
      <t>1</t>
    </r>
  </si>
  <si>
    <r>
      <rPr>
        <sz val="9"/>
        <rFont val="ＭＳ Ｐゴシック"/>
        <family val="3"/>
        <charset val="128"/>
      </rPr>
      <t>市道、国</t>
    </r>
    <r>
      <rPr>
        <sz val="9"/>
        <rFont val="Arial"/>
        <family val="2"/>
      </rPr>
      <t>1</t>
    </r>
    <rPh sb="0" eb="2">
      <t>シドウ</t>
    </rPh>
    <phoneticPr fontId="3"/>
  </si>
  <si>
    <r>
      <rPr>
        <sz val="9"/>
        <rFont val="ＭＳ Ｐゴシック"/>
        <family val="3"/>
        <charset val="128"/>
      </rPr>
      <t>国</t>
    </r>
    <r>
      <rPr>
        <sz val="9"/>
        <rFont val="Arial"/>
        <family val="2"/>
      </rPr>
      <t>135</t>
    </r>
  </si>
  <si>
    <r>
      <rPr>
        <sz val="9"/>
        <rFont val="ＭＳ Ｐゴシック"/>
        <family val="3"/>
        <charset val="128"/>
      </rPr>
      <t>県</t>
    </r>
    <r>
      <rPr>
        <sz val="9"/>
        <rFont val="Arial"/>
        <family val="2"/>
      </rPr>
      <t>20</t>
    </r>
    <rPh sb="0" eb="1">
      <t>ケン</t>
    </rPh>
    <phoneticPr fontId="3"/>
  </si>
  <si>
    <r>
      <rPr>
        <sz val="9"/>
        <rFont val="ＭＳ Ｐゴシック"/>
        <family val="3"/>
        <charset val="128"/>
      </rPr>
      <t>県</t>
    </r>
    <r>
      <rPr>
        <sz val="9"/>
        <rFont val="Arial"/>
        <family val="2"/>
      </rPr>
      <t>11</t>
    </r>
    <rPh sb="0" eb="1">
      <t>ケン</t>
    </rPh>
    <phoneticPr fontId="3"/>
  </si>
  <si>
    <r>
      <rPr>
        <sz val="9"/>
        <rFont val="ＭＳ Ｐゴシック"/>
        <family val="3"/>
        <charset val="128"/>
      </rPr>
      <t>県</t>
    </r>
    <r>
      <rPr>
        <sz val="9"/>
        <rFont val="Arial"/>
        <family val="2"/>
      </rPr>
      <t>141</t>
    </r>
    <rPh sb="0" eb="1">
      <t>ケン</t>
    </rPh>
    <phoneticPr fontId="3"/>
  </si>
  <si>
    <r>
      <rPr>
        <sz val="9"/>
        <rFont val="ＭＳ Ｐゴシック"/>
        <family val="3"/>
        <charset val="128"/>
      </rPr>
      <t>県</t>
    </r>
    <r>
      <rPr>
        <sz val="9"/>
        <rFont val="Arial"/>
        <family val="2"/>
      </rPr>
      <t>144</t>
    </r>
    <rPh sb="0" eb="1">
      <t>ケン</t>
    </rPh>
    <phoneticPr fontId="3"/>
  </si>
  <si>
    <r>
      <rPr>
        <sz val="9"/>
        <rFont val="ＭＳ Ｐゴシック"/>
        <family val="3"/>
        <charset val="128"/>
      </rPr>
      <t>県</t>
    </r>
    <r>
      <rPr>
        <sz val="9"/>
        <rFont val="Arial"/>
        <family val="2"/>
      </rPr>
      <t>139</t>
    </r>
  </si>
  <si>
    <r>
      <rPr>
        <sz val="9"/>
        <rFont val="ＭＳ Ｐゴシック"/>
        <family val="3"/>
        <charset val="128"/>
      </rPr>
      <t>県</t>
    </r>
    <r>
      <rPr>
        <sz val="9"/>
        <rFont val="Arial"/>
        <family val="2"/>
      </rPr>
      <t>139,</t>
    </r>
    <r>
      <rPr>
        <sz val="9"/>
        <rFont val="ＭＳ Ｐゴシック"/>
        <family val="3"/>
        <charset val="128"/>
      </rPr>
      <t>市道</t>
    </r>
    <r>
      <rPr>
        <sz val="9"/>
        <rFont val="Arial"/>
        <family val="2"/>
      </rPr>
      <t>,</t>
    </r>
    <r>
      <rPr>
        <sz val="9"/>
        <rFont val="ＭＳ Ｐゴシック"/>
        <family val="3"/>
        <charset val="128"/>
      </rPr>
      <t>県</t>
    </r>
    <r>
      <rPr>
        <sz val="9"/>
        <rFont val="Arial"/>
        <family val="2"/>
      </rPr>
      <t>163</t>
    </r>
    <rPh sb="8" eb="9">
      <t>ケン</t>
    </rPh>
    <phoneticPr fontId="3"/>
  </si>
  <si>
    <r>
      <rPr>
        <sz val="9"/>
        <rFont val="ＭＳ Ｐゴシック"/>
        <family val="3"/>
        <charset val="128"/>
      </rPr>
      <t>県</t>
    </r>
    <r>
      <rPr>
        <sz val="9"/>
        <rFont val="Arial"/>
        <family val="2"/>
      </rPr>
      <t>380,</t>
    </r>
    <r>
      <rPr>
        <sz val="9"/>
        <rFont val="ＭＳ Ｐゴシック"/>
        <family val="3"/>
        <charset val="128"/>
      </rPr>
      <t>国</t>
    </r>
    <r>
      <rPr>
        <sz val="9"/>
        <rFont val="Arial"/>
        <family val="2"/>
      </rPr>
      <t>139,</t>
    </r>
    <r>
      <rPr>
        <sz val="9"/>
        <rFont val="ＭＳ Ｐゴシック"/>
        <family val="3"/>
        <charset val="128"/>
      </rPr>
      <t>県</t>
    </r>
    <r>
      <rPr>
        <sz val="9"/>
        <rFont val="Arial"/>
        <family val="2"/>
      </rPr>
      <t>396</t>
    </r>
    <rPh sb="5" eb="6">
      <t>コク</t>
    </rPh>
    <rPh sb="10" eb="11">
      <t>ケン</t>
    </rPh>
    <phoneticPr fontId="3"/>
  </si>
  <si>
    <r>
      <rPr>
        <sz val="9"/>
        <rFont val="ＭＳ Ｐゴシック"/>
        <family val="3"/>
        <charset val="128"/>
      </rPr>
      <t>旧街道</t>
    </r>
  </si>
  <si>
    <r>
      <rPr>
        <sz val="9"/>
        <rFont val="ＭＳ Ｐゴシック"/>
        <family val="3"/>
        <charset val="128"/>
      </rPr>
      <t>国</t>
    </r>
    <r>
      <rPr>
        <sz val="9"/>
        <rFont val="Arial"/>
        <family val="2"/>
      </rPr>
      <t>1</t>
    </r>
    <r>
      <rPr>
        <sz val="9"/>
        <rFont val="ＭＳ Ｐゴシック"/>
        <family val="3"/>
        <charset val="128"/>
      </rPr>
      <t>側道</t>
    </r>
    <rPh sb="0" eb="1">
      <t>コク</t>
    </rPh>
    <rPh sb="2" eb="3">
      <t>ソク</t>
    </rPh>
    <rPh sb="3" eb="4">
      <t>ドウ</t>
    </rPh>
    <phoneticPr fontId="3"/>
  </si>
  <si>
    <r>
      <rPr>
        <sz val="9"/>
        <rFont val="ＭＳ Ｐゴシック"/>
        <family val="3"/>
        <charset val="128"/>
      </rPr>
      <t>国</t>
    </r>
    <r>
      <rPr>
        <sz val="9"/>
        <rFont val="Arial"/>
        <family val="2"/>
      </rPr>
      <t>1</t>
    </r>
    <r>
      <rPr>
        <sz val="9"/>
        <rFont val="ＭＳ Ｐゴシック"/>
        <family val="3"/>
        <charset val="128"/>
      </rPr>
      <t>、国</t>
    </r>
    <r>
      <rPr>
        <sz val="9"/>
        <rFont val="Arial"/>
        <family val="2"/>
      </rPr>
      <t>149</t>
    </r>
    <rPh sb="0" eb="1">
      <t>コク</t>
    </rPh>
    <rPh sb="3" eb="4">
      <t>コク</t>
    </rPh>
    <phoneticPr fontId="3"/>
  </si>
  <si>
    <r>
      <rPr>
        <sz val="9"/>
        <rFont val="ＭＳ Ｐゴシック"/>
        <family val="3"/>
        <charset val="128"/>
      </rPr>
      <t>国</t>
    </r>
    <r>
      <rPr>
        <sz val="9"/>
        <rFont val="Arial"/>
        <family val="2"/>
      </rPr>
      <t>149</t>
    </r>
    <rPh sb="0" eb="1">
      <t>コク</t>
    </rPh>
    <phoneticPr fontId="3"/>
  </si>
  <si>
    <r>
      <rPr>
        <sz val="9"/>
        <rFont val="ＭＳ Ｐゴシック"/>
        <family val="3"/>
        <charset val="128"/>
      </rPr>
      <t>国</t>
    </r>
    <r>
      <rPr>
        <sz val="9"/>
        <rFont val="Arial"/>
        <family val="2"/>
      </rPr>
      <t>149</t>
    </r>
    <r>
      <rPr>
        <sz val="9"/>
        <rFont val="ＭＳ Ｐゴシック"/>
        <family val="3"/>
        <charset val="128"/>
      </rPr>
      <t>、国</t>
    </r>
    <r>
      <rPr>
        <sz val="9"/>
        <rFont val="Arial"/>
        <family val="2"/>
      </rPr>
      <t>150</t>
    </r>
    <rPh sb="0" eb="1">
      <t>コク</t>
    </rPh>
    <rPh sb="5" eb="6">
      <t>コク</t>
    </rPh>
    <phoneticPr fontId="3"/>
  </si>
  <si>
    <r>
      <rPr>
        <sz val="9"/>
        <rFont val="ＭＳ Ｐゴシック"/>
        <family val="3"/>
        <charset val="128"/>
      </rPr>
      <t>県</t>
    </r>
    <r>
      <rPr>
        <sz val="9"/>
        <rFont val="Arial"/>
        <family val="2"/>
      </rPr>
      <t>199</t>
    </r>
    <rPh sb="0" eb="1">
      <t>ケン</t>
    </rPh>
    <phoneticPr fontId="3"/>
  </si>
  <si>
    <r>
      <rPr>
        <sz val="9"/>
        <rFont val="ＭＳ Ｐゴシック"/>
        <family val="3"/>
        <charset val="128"/>
      </rPr>
      <t>折返す　県</t>
    </r>
    <r>
      <rPr>
        <sz val="9"/>
        <rFont val="Arial"/>
        <family val="2"/>
      </rPr>
      <t>199</t>
    </r>
    <rPh sb="0" eb="2">
      <t>オリカエ</t>
    </rPh>
    <rPh sb="4" eb="5">
      <t>ケン</t>
    </rPh>
    <phoneticPr fontId="3"/>
  </si>
  <si>
    <r>
      <rPr>
        <sz val="9"/>
        <rFont val="ＭＳ Ｐゴシック"/>
        <family val="3"/>
        <charset val="128"/>
      </rPr>
      <t>国</t>
    </r>
    <r>
      <rPr>
        <sz val="9"/>
        <rFont val="Arial"/>
        <family val="2"/>
      </rPr>
      <t>150</t>
    </r>
    <rPh sb="0" eb="1">
      <t>コク</t>
    </rPh>
    <phoneticPr fontId="3"/>
  </si>
  <si>
    <r>
      <rPr>
        <sz val="9"/>
        <rFont val="ＭＳ Ｐゴシック"/>
        <family val="3"/>
        <charset val="128"/>
      </rPr>
      <t>県</t>
    </r>
    <r>
      <rPr>
        <sz val="9"/>
        <rFont val="Arial"/>
        <family val="2"/>
      </rPr>
      <t>416</t>
    </r>
    <rPh sb="0" eb="1">
      <t>ケン</t>
    </rPh>
    <phoneticPr fontId="3"/>
  </si>
  <si>
    <r>
      <rPr>
        <sz val="9"/>
        <rFont val="ＭＳ Ｐゴシック"/>
        <family val="3"/>
        <charset val="128"/>
      </rPr>
      <t>県</t>
    </r>
    <r>
      <rPr>
        <sz val="9"/>
        <rFont val="Arial"/>
        <family val="2"/>
      </rPr>
      <t>31</t>
    </r>
    <r>
      <rPr>
        <sz val="9"/>
        <rFont val="ＭＳ Ｐゴシック"/>
        <family val="3"/>
        <charset val="128"/>
      </rPr>
      <t>、市道</t>
    </r>
    <rPh sb="0" eb="1">
      <t>ケン</t>
    </rPh>
    <rPh sb="4" eb="6">
      <t>シドウ</t>
    </rPh>
    <phoneticPr fontId="3"/>
  </si>
  <si>
    <r>
      <rPr>
        <sz val="9"/>
        <rFont val="ＭＳ Ｐゴシック"/>
        <family val="3"/>
        <charset val="128"/>
      </rPr>
      <t>市道、県</t>
    </r>
    <r>
      <rPr>
        <sz val="9"/>
        <rFont val="Arial"/>
        <family val="2"/>
      </rPr>
      <t>355</t>
    </r>
    <rPh sb="3" eb="4">
      <t>ケン</t>
    </rPh>
    <phoneticPr fontId="3"/>
  </si>
  <si>
    <r>
      <rPr>
        <sz val="9"/>
        <rFont val="ＭＳ Ｐゴシック"/>
        <family val="3"/>
        <charset val="128"/>
      </rPr>
      <t>県</t>
    </r>
    <r>
      <rPr>
        <sz val="9"/>
        <rFont val="Arial"/>
        <family val="2"/>
      </rPr>
      <t>355</t>
    </r>
    <rPh sb="0" eb="1">
      <t>ケン</t>
    </rPh>
    <phoneticPr fontId="3"/>
  </si>
  <si>
    <r>
      <rPr>
        <sz val="9"/>
        <rFont val="ＭＳ Ｐゴシック"/>
        <family val="3"/>
        <charset val="128"/>
      </rPr>
      <t>県</t>
    </r>
    <r>
      <rPr>
        <sz val="9"/>
        <rFont val="Arial"/>
        <family val="2"/>
      </rPr>
      <t>355</t>
    </r>
    <r>
      <rPr>
        <sz val="9"/>
        <rFont val="ＭＳ Ｐゴシック"/>
        <family val="3"/>
        <charset val="128"/>
      </rPr>
      <t>、県</t>
    </r>
    <r>
      <rPr>
        <sz val="9"/>
        <rFont val="Arial"/>
        <family val="2"/>
      </rPr>
      <t>227</t>
    </r>
    <rPh sb="5" eb="6">
      <t>ケン</t>
    </rPh>
    <phoneticPr fontId="3"/>
  </si>
  <si>
    <r>
      <rPr>
        <sz val="9"/>
        <rFont val="ＭＳ Ｐゴシック"/>
        <family val="3"/>
        <charset val="128"/>
      </rPr>
      <t>港湾道路</t>
    </r>
    <rPh sb="0" eb="2">
      <t>コウワン</t>
    </rPh>
    <rPh sb="2" eb="4">
      <t>ドウロ</t>
    </rPh>
    <phoneticPr fontId="3"/>
  </si>
  <si>
    <r>
      <rPr>
        <sz val="9"/>
        <rFont val="ＭＳ Ｐゴシック"/>
        <family val="3"/>
        <charset val="128"/>
      </rPr>
      <t>県</t>
    </r>
    <r>
      <rPr>
        <sz val="9"/>
        <rFont val="Arial"/>
        <family val="2"/>
      </rPr>
      <t>31</t>
    </r>
    <r>
      <rPr>
        <sz val="9"/>
        <rFont val="ＭＳ Ｐゴシック"/>
        <family val="3"/>
        <charset val="128"/>
      </rPr>
      <t>、国</t>
    </r>
    <r>
      <rPr>
        <sz val="9"/>
        <rFont val="Arial"/>
        <family val="2"/>
      </rPr>
      <t>150</t>
    </r>
    <rPh sb="4" eb="5">
      <t>コク</t>
    </rPh>
    <phoneticPr fontId="3"/>
  </si>
  <si>
    <r>
      <rPr>
        <sz val="9"/>
        <rFont val="ＭＳ Ｐゴシック"/>
        <family val="3"/>
        <charset val="128"/>
      </rPr>
      <t>市道、県</t>
    </r>
    <r>
      <rPr>
        <sz val="9"/>
        <rFont val="Arial"/>
        <family val="2"/>
      </rPr>
      <t>357</t>
    </r>
    <rPh sb="0" eb="2">
      <t>シドウ</t>
    </rPh>
    <rPh sb="3" eb="4">
      <t>ケン</t>
    </rPh>
    <phoneticPr fontId="3"/>
  </si>
  <si>
    <r>
      <rPr>
        <sz val="9"/>
        <rFont val="ＭＳ Ｐゴシック"/>
        <family val="3"/>
        <charset val="128"/>
      </rPr>
      <t>県</t>
    </r>
    <r>
      <rPr>
        <sz val="9"/>
        <rFont val="Arial"/>
        <family val="2"/>
      </rPr>
      <t>357</t>
    </r>
    <rPh sb="0" eb="1">
      <t>ケン</t>
    </rPh>
    <phoneticPr fontId="3"/>
  </si>
  <si>
    <r>
      <rPr>
        <sz val="9"/>
        <rFont val="ＭＳ Ｐゴシック"/>
        <family val="3"/>
        <charset val="128"/>
      </rPr>
      <t>市道、国</t>
    </r>
    <r>
      <rPr>
        <sz val="9"/>
        <rFont val="Arial"/>
        <family val="2"/>
      </rPr>
      <t>150</t>
    </r>
    <rPh sb="0" eb="2">
      <t>シドウ</t>
    </rPh>
    <rPh sb="3" eb="4">
      <t>コク</t>
    </rPh>
    <phoneticPr fontId="3"/>
  </si>
  <si>
    <r>
      <rPr>
        <sz val="9"/>
        <rFont val="ＭＳ Ｐゴシック"/>
        <family val="3"/>
        <charset val="128"/>
      </rPr>
      <t>国</t>
    </r>
    <r>
      <rPr>
        <sz val="9"/>
        <rFont val="Arial"/>
        <family val="2"/>
      </rPr>
      <t>150</t>
    </r>
    <phoneticPr fontId="3"/>
  </si>
  <si>
    <r>
      <rPr>
        <sz val="9"/>
        <rFont val="ＭＳ Ｐゴシック"/>
        <family val="3"/>
        <charset val="128"/>
      </rPr>
      <t>市道、国</t>
    </r>
    <r>
      <rPr>
        <sz val="9"/>
        <rFont val="Arial"/>
        <family val="2"/>
      </rPr>
      <t>1</t>
    </r>
    <rPh sb="0" eb="2">
      <t>シドウ</t>
    </rPh>
    <rPh sb="3" eb="4">
      <t>コク</t>
    </rPh>
    <phoneticPr fontId="3"/>
  </si>
  <si>
    <r>
      <rPr>
        <sz val="9"/>
        <rFont val="ＭＳ Ｐゴシック"/>
        <family val="3"/>
        <charset val="128"/>
      </rPr>
      <t>国</t>
    </r>
    <r>
      <rPr>
        <sz val="9"/>
        <rFont val="Arial"/>
        <family val="2"/>
      </rPr>
      <t>301</t>
    </r>
    <rPh sb="0" eb="1">
      <t>コク</t>
    </rPh>
    <phoneticPr fontId="3"/>
  </si>
  <si>
    <r>
      <rPr>
        <sz val="9"/>
        <rFont val="ＭＳ Ｐゴシック"/>
        <family val="3"/>
        <charset val="128"/>
      </rPr>
      <t>折返す　国</t>
    </r>
    <r>
      <rPr>
        <sz val="9"/>
        <rFont val="Arial"/>
        <family val="2"/>
      </rPr>
      <t>130</t>
    </r>
    <rPh sb="0" eb="2">
      <t>オリカエ</t>
    </rPh>
    <rPh sb="4" eb="5">
      <t>コク</t>
    </rPh>
    <phoneticPr fontId="3"/>
  </si>
  <si>
    <r>
      <rPr>
        <sz val="9"/>
        <rFont val="ＭＳ Ｐゴシック"/>
        <family val="3"/>
        <charset val="128"/>
      </rPr>
      <t>国</t>
    </r>
    <r>
      <rPr>
        <sz val="9"/>
        <rFont val="Arial"/>
        <family val="2"/>
      </rPr>
      <t>301</t>
    </r>
    <r>
      <rPr>
        <sz val="9"/>
        <rFont val="ＭＳ Ｐゴシック"/>
        <family val="3"/>
        <charset val="128"/>
      </rPr>
      <t>、国</t>
    </r>
    <r>
      <rPr>
        <sz val="9"/>
        <rFont val="Arial"/>
        <family val="2"/>
      </rPr>
      <t>1</t>
    </r>
    <rPh sb="0" eb="1">
      <t>コク</t>
    </rPh>
    <rPh sb="5" eb="6">
      <t>コク</t>
    </rPh>
    <phoneticPr fontId="3"/>
  </si>
  <si>
    <r>
      <rPr>
        <sz val="9"/>
        <rFont val="ＭＳ Ｐゴシック"/>
        <family val="3"/>
        <charset val="128"/>
      </rPr>
      <t>国</t>
    </r>
    <r>
      <rPr>
        <sz val="9"/>
        <rFont val="Arial"/>
        <family val="2"/>
      </rPr>
      <t>150</t>
    </r>
    <r>
      <rPr>
        <sz val="9"/>
        <rFont val="ＭＳ Ｐゴシック"/>
        <family val="3"/>
        <charset val="128"/>
      </rPr>
      <t>、市道</t>
    </r>
    <rPh sb="0" eb="1">
      <t>コク</t>
    </rPh>
    <rPh sb="5" eb="7">
      <t>シドウ</t>
    </rPh>
    <phoneticPr fontId="3"/>
  </si>
  <si>
    <r>
      <rPr>
        <sz val="9"/>
        <rFont val="ＭＳ Ｐゴシック"/>
        <family val="3"/>
        <charset val="128"/>
      </rPr>
      <t>県</t>
    </r>
    <r>
      <rPr>
        <sz val="9"/>
        <rFont val="Arial"/>
        <family val="2"/>
      </rPr>
      <t>240</t>
    </r>
    <rPh sb="0" eb="1">
      <t>ケン</t>
    </rPh>
    <phoneticPr fontId="3"/>
  </si>
  <si>
    <r>
      <rPr>
        <sz val="9"/>
        <rFont val="ＭＳ Ｐゴシック"/>
        <family val="3"/>
        <charset val="128"/>
      </rPr>
      <t>折返す、県</t>
    </r>
    <r>
      <rPr>
        <sz val="9"/>
        <rFont val="Arial"/>
        <family val="2"/>
      </rPr>
      <t>240</t>
    </r>
    <rPh sb="0" eb="2">
      <t>オリカエ</t>
    </rPh>
    <rPh sb="4" eb="5">
      <t>ケン</t>
    </rPh>
    <phoneticPr fontId="3"/>
  </si>
  <si>
    <r>
      <rPr>
        <sz val="9"/>
        <rFont val="ＭＳ Ｐゴシック"/>
        <family val="3"/>
        <charset val="128"/>
      </rPr>
      <t>県</t>
    </r>
    <r>
      <rPr>
        <sz val="9"/>
        <rFont val="Arial"/>
        <family val="2"/>
      </rPr>
      <t>227</t>
    </r>
    <r>
      <rPr>
        <sz val="9"/>
        <rFont val="ＭＳ Ｐゴシック"/>
        <family val="3"/>
        <charset val="128"/>
      </rPr>
      <t>、県</t>
    </r>
    <r>
      <rPr>
        <sz val="9"/>
        <rFont val="Arial"/>
        <family val="2"/>
      </rPr>
      <t>355</t>
    </r>
    <rPh sb="0" eb="1">
      <t>ケン</t>
    </rPh>
    <rPh sb="5" eb="6">
      <t>ケン</t>
    </rPh>
    <phoneticPr fontId="3"/>
  </si>
  <si>
    <r>
      <rPr>
        <sz val="9"/>
        <rFont val="ＭＳ Ｐゴシック"/>
        <family val="3"/>
        <charset val="128"/>
      </rPr>
      <t>県</t>
    </r>
    <r>
      <rPr>
        <sz val="9"/>
        <rFont val="Arial"/>
        <family val="2"/>
      </rPr>
      <t>355</t>
    </r>
    <r>
      <rPr>
        <sz val="9"/>
        <rFont val="ＭＳ Ｐゴシック"/>
        <family val="3"/>
        <charset val="128"/>
      </rPr>
      <t>、市道</t>
    </r>
    <rPh sb="0" eb="1">
      <t>ケン</t>
    </rPh>
    <rPh sb="5" eb="7">
      <t>シドウ</t>
    </rPh>
    <phoneticPr fontId="3"/>
  </si>
  <si>
    <r>
      <rPr>
        <sz val="9"/>
        <rFont val="ＭＳ Ｐゴシック"/>
        <family val="3"/>
        <charset val="128"/>
      </rPr>
      <t>市道、県</t>
    </r>
    <r>
      <rPr>
        <sz val="9"/>
        <rFont val="Arial"/>
        <family val="2"/>
      </rPr>
      <t>31</t>
    </r>
    <rPh sb="0" eb="2">
      <t>シドウ</t>
    </rPh>
    <rPh sb="3" eb="4">
      <t>ケン</t>
    </rPh>
    <phoneticPr fontId="3"/>
  </si>
  <si>
    <r>
      <rPr>
        <sz val="9"/>
        <rFont val="ＭＳ Ｐゴシック"/>
        <family val="3"/>
        <charset val="128"/>
      </rPr>
      <t>国</t>
    </r>
    <r>
      <rPr>
        <sz val="9"/>
        <rFont val="Arial"/>
        <family val="2"/>
      </rPr>
      <t>149</t>
    </r>
    <r>
      <rPr>
        <sz val="9"/>
        <rFont val="ＭＳ Ｐゴシック"/>
        <family val="3"/>
        <charset val="128"/>
      </rPr>
      <t>、国</t>
    </r>
    <r>
      <rPr>
        <sz val="9"/>
        <rFont val="Arial"/>
        <family val="2"/>
      </rPr>
      <t>1</t>
    </r>
    <rPh sb="0" eb="1">
      <t>コク</t>
    </rPh>
    <rPh sb="5" eb="6">
      <t>コク</t>
    </rPh>
    <phoneticPr fontId="3"/>
  </si>
  <si>
    <r>
      <rPr>
        <sz val="9"/>
        <rFont val="ＭＳ Ｐゴシック"/>
        <family val="3"/>
        <charset val="128"/>
      </rPr>
      <t>海岸側道、歩道</t>
    </r>
    <rPh sb="0" eb="2">
      <t>カイガン</t>
    </rPh>
    <rPh sb="2" eb="3">
      <t>ソク</t>
    </rPh>
    <rPh sb="3" eb="4">
      <t>ドウ</t>
    </rPh>
    <rPh sb="5" eb="7">
      <t>ホドウ</t>
    </rPh>
    <phoneticPr fontId="3"/>
  </si>
  <si>
    <r>
      <rPr>
        <sz val="9"/>
        <rFont val="ＭＳ Ｐゴシック"/>
        <family val="3"/>
        <charset val="128"/>
      </rPr>
      <t>県</t>
    </r>
    <r>
      <rPr>
        <sz val="9"/>
        <rFont val="Arial"/>
        <family val="2"/>
      </rPr>
      <t>396</t>
    </r>
    <rPh sb="0" eb="1">
      <t>ケン</t>
    </rPh>
    <phoneticPr fontId="3"/>
  </si>
  <si>
    <r>
      <rPr>
        <sz val="9"/>
        <rFont val="ＭＳ Ｐゴシック"/>
        <family val="3"/>
        <charset val="128"/>
      </rPr>
      <t>県</t>
    </r>
    <r>
      <rPr>
        <sz val="9"/>
        <rFont val="Arial"/>
        <family val="2"/>
      </rPr>
      <t>396,</t>
    </r>
    <r>
      <rPr>
        <sz val="9"/>
        <rFont val="ＭＳ Ｐゴシック"/>
        <family val="3"/>
        <charset val="128"/>
      </rPr>
      <t>国</t>
    </r>
    <r>
      <rPr>
        <sz val="9"/>
        <rFont val="Arial"/>
        <family val="2"/>
      </rPr>
      <t>139,</t>
    </r>
    <r>
      <rPr>
        <sz val="9"/>
        <rFont val="ＭＳ Ｐゴシック"/>
        <family val="3"/>
        <charset val="128"/>
      </rPr>
      <t>県</t>
    </r>
    <r>
      <rPr>
        <sz val="9"/>
        <rFont val="Arial"/>
        <family val="2"/>
      </rPr>
      <t>380</t>
    </r>
    <rPh sb="5" eb="6">
      <t>コク</t>
    </rPh>
    <rPh sb="10" eb="11">
      <t>ケン</t>
    </rPh>
    <phoneticPr fontId="3"/>
  </si>
  <si>
    <r>
      <rPr>
        <sz val="9"/>
        <rFont val="ＭＳ Ｐゴシック"/>
        <family val="3"/>
        <charset val="128"/>
      </rPr>
      <t>県</t>
    </r>
    <r>
      <rPr>
        <sz val="9"/>
        <rFont val="Arial"/>
        <family val="2"/>
      </rPr>
      <t>163,</t>
    </r>
    <r>
      <rPr>
        <sz val="9"/>
        <rFont val="ＭＳ Ｐゴシック"/>
        <family val="3"/>
        <charset val="128"/>
      </rPr>
      <t>市道</t>
    </r>
    <r>
      <rPr>
        <sz val="9"/>
        <rFont val="Arial"/>
        <family val="2"/>
      </rPr>
      <t>,</t>
    </r>
    <r>
      <rPr>
        <sz val="9"/>
        <rFont val="ＭＳ Ｐゴシック"/>
        <family val="3"/>
        <charset val="128"/>
      </rPr>
      <t>県</t>
    </r>
    <r>
      <rPr>
        <sz val="9"/>
        <rFont val="Arial"/>
        <family val="2"/>
      </rPr>
      <t>139</t>
    </r>
  </si>
  <si>
    <r>
      <rPr>
        <sz val="9"/>
        <rFont val="ＭＳ Ｐゴシック"/>
        <family val="3"/>
        <charset val="128"/>
      </rPr>
      <t>県</t>
    </r>
    <r>
      <rPr>
        <sz val="9"/>
        <rFont val="Arial"/>
        <family val="2"/>
      </rPr>
      <t>141</t>
    </r>
  </si>
  <si>
    <r>
      <rPr>
        <sz val="9"/>
        <rFont val="ＭＳ Ｐゴシック"/>
        <family val="3"/>
        <charset val="128"/>
      </rPr>
      <t>県</t>
    </r>
    <r>
      <rPr>
        <sz val="9"/>
        <rFont val="Arial"/>
        <family val="2"/>
      </rPr>
      <t>141</t>
    </r>
    <r>
      <rPr>
        <sz val="9"/>
        <rFont val="ＭＳ Ｐゴシック"/>
        <family val="3"/>
        <charset val="128"/>
      </rPr>
      <t>、市道</t>
    </r>
  </si>
  <si>
    <r>
      <rPr>
        <sz val="9"/>
        <rFont val="ＭＳ Ｐゴシック"/>
        <family val="3"/>
        <charset val="128"/>
      </rPr>
      <t>県</t>
    </r>
    <r>
      <rPr>
        <sz val="9"/>
        <rFont val="Arial"/>
        <family val="2"/>
      </rPr>
      <t>11</t>
    </r>
  </si>
  <si>
    <r>
      <rPr>
        <sz val="9"/>
        <rFont val="ＭＳ Ｐゴシック"/>
        <family val="3"/>
        <charset val="128"/>
      </rPr>
      <t>県</t>
    </r>
    <r>
      <rPr>
        <sz val="9"/>
        <rFont val="Arial"/>
        <family val="2"/>
      </rPr>
      <t>62</t>
    </r>
    <rPh sb="0" eb="1">
      <t>ケン</t>
    </rPh>
    <phoneticPr fontId="3"/>
  </si>
  <si>
    <r>
      <rPr>
        <sz val="9"/>
        <rFont val="ＭＳ Ｐゴシック"/>
        <family val="3"/>
        <charset val="128"/>
      </rPr>
      <t>市道、農道</t>
    </r>
    <rPh sb="3" eb="5">
      <t>ノウドウ</t>
    </rPh>
    <phoneticPr fontId="3"/>
  </si>
  <si>
    <r>
      <rPr>
        <sz val="9"/>
        <rFont val="ＭＳ Ｐゴシック"/>
        <family val="3"/>
        <charset val="128"/>
      </rPr>
      <t>県</t>
    </r>
    <r>
      <rPr>
        <sz val="9"/>
        <rFont val="Arial"/>
        <family val="2"/>
      </rPr>
      <t>605</t>
    </r>
    <rPh sb="0" eb="1">
      <t>ケン</t>
    </rPh>
    <phoneticPr fontId="3"/>
  </si>
  <si>
    <r>
      <t xml:space="preserve">Start </t>
    </r>
    <r>
      <rPr>
        <sz val="11"/>
        <rFont val="ＭＳ Ｐゴシック"/>
        <family val="3"/>
        <charset val="128"/>
      </rPr>
      <t>等々力緑地</t>
    </r>
    <r>
      <rPr>
        <sz val="11"/>
        <rFont val="Arial"/>
        <family val="2"/>
      </rPr>
      <t>/</t>
    </r>
    <r>
      <rPr>
        <sz val="11"/>
        <rFont val="ＭＳ Ｐゴシック"/>
        <family val="3"/>
        <charset val="128"/>
      </rPr>
      <t>　とどろきアリーナ前　　　　　　　　　　　　　　　　　　　　　　</t>
    </r>
    <r>
      <rPr>
        <sz val="11"/>
        <rFont val="Arial"/>
        <family val="2"/>
      </rPr>
      <t>06:00</t>
    </r>
    <r>
      <rPr>
        <sz val="11"/>
        <rFont val="ＭＳ Ｐゴシック"/>
        <family val="3"/>
        <charset val="128"/>
      </rPr>
      <t>　受付順スタート</t>
    </r>
    <rPh sb="50" eb="52">
      <t>ウケツケ</t>
    </rPh>
    <rPh sb="52" eb="53">
      <t>ジュン</t>
    </rPh>
    <phoneticPr fontId="3"/>
  </si>
  <si>
    <r>
      <rPr>
        <sz val="11"/>
        <rFont val="ＭＳ Ｐゴシック"/>
        <family val="3"/>
        <charset val="128"/>
      </rPr>
      <t>┬左</t>
    </r>
    <rPh sb="1" eb="2">
      <t>ヒダリ</t>
    </rPh>
    <phoneticPr fontId="3"/>
  </si>
  <si>
    <r>
      <rPr>
        <sz val="11"/>
        <rFont val="ＭＳ Ｐゴシック"/>
        <family val="3"/>
        <charset val="128"/>
      </rPr>
      <t>┼右、中原街道に出る</t>
    </r>
    <rPh sb="1" eb="2">
      <t>ミギ</t>
    </rPh>
    <phoneticPr fontId="3"/>
  </si>
  <si>
    <r>
      <rPr>
        <sz val="11"/>
        <rFont val="ＭＳ Ｐゴシック"/>
        <family val="3"/>
        <charset val="128"/>
      </rPr>
      <t>「向原」┬右</t>
    </r>
    <rPh sb="5" eb="6">
      <t>ミギ</t>
    </rPh>
    <phoneticPr fontId="3"/>
  </si>
  <si>
    <r>
      <rPr>
        <sz val="11"/>
        <rFont val="ＭＳ Ｐゴシック"/>
        <family val="3"/>
        <charset val="128"/>
      </rPr>
      <t>「大塚原」┼左</t>
    </r>
    <rPh sb="6" eb="7">
      <t>ヒダリ</t>
    </rPh>
    <phoneticPr fontId="3"/>
  </si>
  <si>
    <r>
      <rPr>
        <sz val="11"/>
        <rFont val="ＭＳ Ｐゴシック"/>
        <family val="3"/>
        <charset val="128"/>
      </rPr>
      <t>「東方原」┬左</t>
    </r>
    <rPh sb="6" eb="7">
      <t>ヒダリ</t>
    </rPh>
    <phoneticPr fontId="3"/>
  </si>
  <si>
    <r>
      <rPr>
        <sz val="11"/>
        <rFont val="ＭＳ Ｐゴシック"/>
        <family val="3"/>
        <charset val="128"/>
      </rPr>
      <t>「地蔵尊前」┬右</t>
    </r>
    <rPh sb="7" eb="8">
      <t>ミギ</t>
    </rPh>
    <phoneticPr fontId="3"/>
  </si>
  <si>
    <r>
      <rPr>
        <sz val="11"/>
        <rFont val="ＭＳ Ｐゴシック"/>
        <family val="3"/>
        <charset val="128"/>
      </rPr>
      <t>「南台交番前」約</t>
    </r>
    <r>
      <rPr>
        <sz val="11"/>
        <rFont val="Arial"/>
        <family val="2"/>
      </rPr>
      <t>380</t>
    </r>
    <r>
      <rPr>
        <sz val="11"/>
        <rFont val="ＭＳ Ｐゴシック"/>
        <family val="3"/>
        <charset val="128"/>
      </rPr>
      <t>ｍ先の┤左</t>
    </r>
    <rPh sb="15" eb="16">
      <t>ヒダリ</t>
    </rPh>
    <phoneticPr fontId="3"/>
  </si>
  <si>
    <r>
      <rPr>
        <sz val="11"/>
        <rFont val="ＭＳ Ｐゴシック"/>
        <family val="3"/>
        <charset val="128"/>
      </rPr>
      <t>「下瀬谷坂下」┬左</t>
    </r>
    <rPh sb="8" eb="9">
      <t>ヒダリ</t>
    </rPh>
    <phoneticPr fontId="3"/>
  </si>
  <si>
    <r>
      <rPr>
        <sz val="11"/>
        <rFont val="ＭＳ Ｐゴシック"/>
        <family val="3"/>
        <charset val="128"/>
      </rPr>
      <t>「和泉坂上」┼右</t>
    </r>
    <rPh sb="7" eb="8">
      <t>ミギ</t>
    </rPh>
    <phoneticPr fontId="3"/>
  </si>
  <si>
    <r>
      <rPr>
        <sz val="11"/>
        <rFont val="ＭＳ Ｐゴシック"/>
        <family val="3"/>
        <charset val="128"/>
      </rPr>
      <t>「畠田橋西」┤左</t>
    </r>
    <rPh sb="7" eb="8">
      <t>ヒダリ</t>
    </rPh>
    <phoneticPr fontId="3"/>
  </si>
  <si>
    <r>
      <rPr>
        <sz val="11"/>
        <rFont val="ＭＳ Ｐゴシック"/>
        <family val="3"/>
        <charset val="128"/>
      </rPr>
      <t>┤左、橋渡る</t>
    </r>
    <rPh sb="1" eb="2">
      <t>ヒダリ</t>
    </rPh>
    <phoneticPr fontId="3"/>
  </si>
  <si>
    <r>
      <rPr>
        <sz val="11"/>
        <rFont val="ＭＳ Ｐゴシック"/>
        <family val="3"/>
        <charset val="128"/>
      </rPr>
      <t>「西沖田」┼右</t>
    </r>
    <rPh sb="1" eb="2">
      <t>ニシ</t>
    </rPh>
    <rPh sb="2" eb="4">
      <t>オキタ</t>
    </rPh>
    <rPh sb="6" eb="7">
      <t>ミギ</t>
    </rPh>
    <phoneticPr fontId="3"/>
  </si>
  <si>
    <r>
      <rPr>
        <sz val="11"/>
        <rFont val="ＭＳ Ｐゴシック"/>
        <family val="3"/>
        <charset val="128"/>
      </rPr>
      <t>通過チェック　</t>
    </r>
    <r>
      <rPr>
        <sz val="11"/>
        <rFont val="Arial"/>
        <family val="2"/>
      </rPr>
      <t>Daily Yamazaki</t>
    </r>
    <r>
      <rPr>
        <sz val="11"/>
        <rFont val="ＭＳ Ｐゴシック"/>
        <family val="3"/>
        <charset val="128"/>
      </rPr>
      <t>　平塚北豊田店　　　　　　　　　　　　　　　　　　　　　　　　　（</t>
    </r>
    <r>
      <rPr>
        <sz val="11"/>
        <rFont val="Arial"/>
        <family val="2"/>
      </rPr>
      <t>0463-36-5681</t>
    </r>
    <r>
      <rPr>
        <sz val="11"/>
        <rFont val="ＭＳ Ｐゴシック"/>
        <family val="3"/>
        <charset val="128"/>
      </rPr>
      <t>）　レシートで確認</t>
    </r>
    <rPh sb="0" eb="2">
      <t>ツウカ</t>
    </rPh>
    <rPh sb="22" eb="24">
      <t>ヒラツカ</t>
    </rPh>
    <rPh sb="24" eb="25">
      <t>キタ</t>
    </rPh>
    <rPh sb="25" eb="27">
      <t>トヨタ</t>
    </rPh>
    <rPh sb="73" eb="75">
      <t>カクニン</t>
    </rPh>
    <phoneticPr fontId="3"/>
  </si>
  <si>
    <r>
      <rPr>
        <sz val="11"/>
        <rFont val="ＭＳ Ｐゴシック"/>
        <family val="3"/>
        <charset val="128"/>
      </rPr>
      <t>「岡崎道ヶ坪」信号通過後最初の十左</t>
    </r>
    <rPh sb="16" eb="17">
      <t>ヒダリ</t>
    </rPh>
    <phoneticPr fontId="3"/>
  </si>
  <si>
    <r>
      <rPr>
        <sz val="11"/>
        <rFont val="ＭＳ Ｐゴシック"/>
        <family val="3"/>
        <charset val="128"/>
      </rPr>
      <t>「水神橋」┼右→</t>
    </r>
    <r>
      <rPr>
        <sz val="11"/>
        <rFont val="Arial"/>
        <family val="2"/>
      </rPr>
      <t>360</t>
    </r>
    <r>
      <rPr>
        <sz val="11"/>
        <rFont val="ＭＳ Ｐゴシック"/>
        <family val="3"/>
        <charset val="128"/>
      </rPr>
      <t>ｍ先道なりに左折</t>
    </r>
    <rPh sb="12" eb="13">
      <t>サキ</t>
    </rPh>
    <rPh sb="13" eb="14">
      <t>ミチ</t>
    </rPh>
    <rPh sb="17" eb="19">
      <t>サセツ</t>
    </rPh>
    <phoneticPr fontId="3"/>
  </si>
  <si>
    <r>
      <rPr>
        <sz val="11"/>
        <rFont val="ＭＳ Ｐゴシック"/>
        <family val="3"/>
        <charset val="128"/>
      </rPr>
      <t>├右</t>
    </r>
    <phoneticPr fontId="3"/>
  </si>
  <si>
    <r>
      <rPr>
        <sz val="11"/>
        <rFont val="ＭＳ Ｐゴシック"/>
        <family val="3"/>
        <charset val="128"/>
      </rPr>
      <t>┼左</t>
    </r>
    <r>
      <rPr>
        <sz val="11"/>
        <rFont val="Arial"/>
        <family val="2"/>
      </rPr>
      <t xml:space="preserve">  </t>
    </r>
    <r>
      <rPr>
        <sz val="11"/>
        <rFont val="ＭＳ Ｐゴシック"/>
        <family val="3"/>
        <charset val="128"/>
      </rPr>
      <t>県道に出る、動物病院前</t>
    </r>
    <rPh sb="4" eb="6">
      <t>ケンドウ</t>
    </rPh>
    <rPh sb="10" eb="12">
      <t>ドウブツ</t>
    </rPh>
    <rPh sb="12" eb="14">
      <t>ビョウイン</t>
    </rPh>
    <rPh sb="14" eb="15">
      <t>マエ</t>
    </rPh>
    <phoneticPr fontId="3"/>
  </si>
  <si>
    <r>
      <rPr>
        <sz val="11"/>
        <rFont val="ＭＳ Ｐゴシック"/>
        <family val="3"/>
        <charset val="128"/>
      </rPr>
      <t>「新宿」┼左</t>
    </r>
    <rPh sb="1" eb="3">
      <t>シンジュク</t>
    </rPh>
    <phoneticPr fontId="3"/>
  </si>
  <si>
    <r>
      <rPr>
        <sz val="11"/>
        <rFont val="ＭＳ Ｐゴシック"/>
        <family val="3"/>
        <charset val="128"/>
      </rPr>
      <t>「足川」├右→熱海駅前</t>
    </r>
    <rPh sb="1" eb="3">
      <t>アシカワ</t>
    </rPh>
    <rPh sb="7" eb="9">
      <t>アタミ</t>
    </rPh>
    <rPh sb="9" eb="11">
      <t>エキマエ</t>
    </rPh>
    <phoneticPr fontId="3"/>
  </si>
  <si>
    <r>
      <rPr>
        <sz val="11"/>
        <rFont val="ＭＳ Ｐゴシック"/>
        <family val="3"/>
        <charset val="128"/>
      </rPr>
      <t>├右→登り坂</t>
    </r>
    <rPh sb="3" eb="4">
      <t>ノボ</t>
    </rPh>
    <rPh sb="5" eb="6">
      <t>サカ</t>
    </rPh>
    <phoneticPr fontId="3"/>
  </si>
  <si>
    <r>
      <rPr>
        <sz val="11"/>
        <rFont val="ＭＳ Ｐゴシック"/>
        <family val="3"/>
        <charset val="128"/>
      </rPr>
      <t>├右　鉄道高架くぐって左折</t>
    </r>
    <rPh sb="3" eb="5">
      <t>テツドウ</t>
    </rPh>
    <rPh sb="5" eb="7">
      <t>コウカ</t>
    </rPh>
    <rPh sb="11" eb="13">
      <t>サセツ</t>
    </rPh>
    <phoneticPr fontId="3"/>
  </si>
  <si>
    <r>
      <rPr>
        <sz val="11"/>
        <rFont val="ＭＳ Ｐゴシック"/>
        <family val="3"/>
        <charset val="128"/>
      </rPr>
      <t>「笹尻」┼直</t>
    </r>
    <rPh sb="1" eb="2">
      <t>ササ</t>
    </rPh>
    <rPh sb="2" eb="3">
      <t>ジリ</t>
    </rPh>
    <rPh sb="5" eb="6">
      <t>チョク</t>
    </rPh>
    <phoneticPr fontId="3"/>
  </si>
  <si>
    <r>
      <rPr>
        <sz val="11"/>
        <rFont val="ＭＳ Ｐゴシック"/>
        <family val="3"/>
        <charset val="128"/>
      </rPr>
      <t>「岐れ道」┼右</t>
    </r>
    <rPh sb="1" eb="2">
      <t>キ</t>
    </rPh>
    <rPh sb="3" eb="4">
      <t>ミチ</t>
    </rPh>
    <phoneticPr fontId="3"/>
  </si>
  <si>
    <r>
      <rPr>
        <sz val="11"/>
        <rFont val="ＭＳ Ｐゴシック"/>
        <family val="3"/>
        <charset val="128"/>
      </rPr>
      <t>「中島南」┤左</t>
    </r>
    <rPh sb="1" eb="3">
      <t>ナカジマ</t>
    </rPh>
    <rPh sb="3" eb="4">
      <t>ミナミ</t>
    </rPh>
    <phoneticPr fontId="3"/>
  </si>
  <si>
    <r>
      <rPr>
        <sz val="11"/>
        <rFont val="ＭＳ Ｐゴシック"/>
        <family val="3"/>
        <charset val="128"/>
      </rPr>
      <t>「湯川」┬左</t>
    </r>
    <rPh sb="1" eb="3">
      <t>ユカワ</t>
    </rPh>
    <phoneticPr fontId="3"/>
  </si>
  <si>
    <r>
      <rPr>
        <sz val="11"/>
        <rFont val="ＭＳ Ｐゴシック"/>
        <family val="3"/>
        <charset val="128"/>
      </rPr>
      <t>「徳倉」┼右</t>
    </r>
    <rPh sb="1" eb="2">
      <t>トク</t>
    </rPh>
    <rPh sb="2" eb="3">
      <t>クラ</t>
    </rPh>
    <phoneticPr fontId="3"/>
  </si>
  <si>
    <r>
      <rPr>
        <sz val="11"/>
        <rFont val="ＭＳ Ｐゴシック"/>
        <family val="3"/>
        <charset val="128"/>
      </rPr>
      <t>├右</t>
    </r>
    <r>
      <rPr>
        <sz val="11"/>
        <rFont val="Arial"/>
        <family val="2"/>
      </rPr>
      <t>(</t>
    </r>
    <r>
      <rPr>
        <sz val="11"/>
        <rFont val="ＭＳ Ｐゴシック"/>
        <family val="3"/>
        <charset val="128"/>
      </rPr>
      <t>歩道橋下）旧街道入口</t>
    </r>
    <rPh sb="11" eb="13">
      <t>イリグチ</t>
    </rPh>
    <phoneticPr fontId="3"/>
  </si>
  <si>
    <r>
      <rPr>
        <sz val="11"/>
        <rFont val="ＭＳ Ｐゴシック"/>
        <family val="3"/>
        <charset val="128"/>
      </rPr>
      <t>┤左（直進サッタ峠上り）踏切渡り歩道へ</t>
    </r>
    <rPh sb="3" eb="5">
      <t>チョクシン</t>
    </rPh>
    <rPh sb="8" eb="9">
      <t>トウゲ</t>
    </rPh>
    <rPh sb="9" eb="10">
      <t>ノボ</t>
    </rPh>
    <rPh sb="12" eb="14">
      <t>フミキリ</t>
    </rPh>
    <rPh sb="14" eb="15">
      <t>ワタ</t>
    </rPh>
    <rPh sb="16" eb="18">
      <t>ホドウ</t>
    </rPh>
    <phoneticPr fontId="3"/>
  </si>
  <si>
    <r>
      <rPr>
        <sz val="11"/>
        <rFont val="ＭＳ Ｐゴシック"/>
        <family val="3"/>
        <charset val="128"/>
      </rPr>
      <t>┤左（スマル亭駐車場から高速下の側道へ）</t>
    </r>
    <rPh sb="6" eb="7">
      <t>テイ</t>
    </rPh>
    <rPh sb="7" eb="10">
      <t>チュウシャジョウ</t>
    </rPh>
    <rPh sb="12" eb="14">
      <t>コウソク</t>
    </rPh>
    <rPh sb="14" eb="15">
      <t>シタ</t>
    </rPh>
    <rPh sb="16" eb="17">
      <t>ソク</t>
    </rPh>
    <rPh sb="17" eb="18">
      <t>ドウ</t>
    </rPh>
    <phoneticPr fontId="3"/>
  </si>
  <si>
    <r>
      <rPr>
        <sz val="11"/>
        <rFont val="ＭＳ Ｐゴシック"/>
        <family val="3"/>
        <charset val="128"/>
      </rPr>
      <t>「興津中町」┼直</t>
    </r>
    <rPh sb="1" eb="3">
      <t>オキツ</t>
    </rPh>
    <rPh sb="3" eb="5">
      <t>ナカマチ</t>
    </rPh>
    <rPh sb="7" eb="8">
      <t>チョク</t>
    </rPh>
    <phoneticPr fontId="3"/>
  </si>
  <si>
    <r>
      <rPr>
        <sz val="11"/>
        <rFont val="ＭＳ Ｐゴシック"/>
        <family val="3"/>
        <charset val="128"/>
      </rPr>
      <t>「万世町」┼左</t>
    </r>
    <rPh sb="1" eb="2">
      <t>マン</t>
    </rPh>
    <rPh sb="2" eb="3">
      <t>セ</t>
    </rPh>
    <rPh sb="3" eb="4">
      <t>マチ</t>
    </rPh>
    <phoneticPr fontId="3"/>
  </si>
  <si>
    <r>
      <rPr>
        <sz val="11"/>
        <rFont val="ＭＳ Ｐゴシック"/>
        <family val="3"/>
        <charset val="128"/>
      </rPr>
      <t>「入船町」┼右</t>
    </r>
    <rPh sb="1" eb="3">
      <t>イリフネ</t>
    </rPh>
    <rPh sb="3" eb="4">
      <t>マチ</t>
    </rPh>
    <rPh sb="6" eb="7">
      <t>ミギ</t>
    </rPh>
    <phoneticPr fontId="3"/>
  </si>
  <si>
    <r>
      <rPr>
        <sz val="11"/>
        <rFont val="ＭＳ Ｐゴシック"/>
        <family val="3"/>
        <charset val="128"/>
      </rPr>
      <t>「駒越東町」┤左</t>
    </r>
    <rPh sb="1" eb="2">
      <t>コマ</t>
    </rPh>
    <rPh sb="2" eb="3">
      <t>コ</t>
    </rPh>
    <rPh sb="3" eb="4">
      <t>ヒガシ</t>
    </rPh>
    <rPh sb="4" eb="5">
      <t>マチ</t>
    </rPh>
    <phoneticPr fontId="3"/>
  </si>
  <si>
    <r>
      <rPr>
        <sz val="11"/>
        <rFont val="ＭＳ Ｐゴシック"/>
        <family val="3"/>
        <charset val="128"/>
      </rPr>
      <t>通過チェック　</t>
    </r>
    <r>
      <rPr>
        <sz val="11"/>
        <rFont val="Arial"/>
        <family val="2"/>
      </rPr>
      <t>CircleK</t>
    </r>
    <r>
      <rPr>
        <sz val="11"/>
        <rFont val="ＭＳ Ｐゴシック"/>
        <family val="3"/>
        <charset val="128"/>
      </rPr>
      <t>　清水折戸店</t>
    </r>
    <r>
      <rPr>
        <sz val="11"/>
        <rFont val="Arial"/>
        <family val="2"/>
      </rPr>
      <t xml:space="preserve">                          </t>
    </r>
    <r>
      <rPr>
        <sz val="11"/>
        <rFont val="ＭＳ Ｐゴシック"/>
        <family val="3"/>
        <charset val="128"/>
      </rPr>
      <t>（</t>
    </r>
    <r>
      <rPr>
        <sz val="11"/>
        <rFont val="Arial"/>
        <family val="2"/>
      </rPr>
      <t>054-335-6639</t>
    </r>
    <r>
      <rPr>
        <sz val="11"/>
        <rFont val="ＭＳ Ｐゴシック"/>
        <family val="3"/>
        <charset val="128"/>
      </rPr>
      <t>）</t>
    </r>
    <r>
      <rPr>
        <sz val="11"/>
        <rFont val="Arial"/>
        <family val="2"/>
      </rPr>
      <t xml:space="preserve"> </t>
    </r>
    <r>
      <rPr>
        <sz val="11"/>
        <rFont val="ＭＳ Ｐゴシック"/>
        <family val="3"/>
        <charset val="128"/>
      </rPr>
      <t>レシートで確認　　　　　　　　　　　　　　　　　　　　　　　　　　　　　　　　　　　　　　　　　</t>
    </r>
    <rPh sb="0" eb="2">
      <t>ツウカ</t>
    </rPh>
    <rPh sb="15" eb="17">
      <t>シミズ</t>
    </rPh>
    <rPh sb="17" eb="19">
      <t>オリト</t>
    </rPh>
    <rPh sb="19" eb="20">
      <t>テン</t>
    </rPh>
    <rPh sb="66" eb="68">
      <t>カクニン</t>
    </rPh>
    <phoneticPr fontId="3"/>
  </si>
  <si>
    <r>
      <rPr>
        <sz val="11"/>
        <rFont val="ＭＳ Ｐゴシック"/>
        <family val="3"/>
        <charset val="128"/>
      </rPr>
      <t>「駒越東町」┬左</t>
    </r>
    <rPh sb="1" eb="2">
      <t>コマ</t>
    </rPh>
    <rPh sb="2" eb="3">
      <t>コ</t>
    </rPh>
    <rPh sb="3" eb="4">
      <t>ヒガシ</t>
    </rPh>
    <rPh sb="4" eb="5">
      <t>マチ</t>
    </rPh>
    <phoneticPr fontId="3"/>
  </si>
  <si>
    <r>
      <rPr>
        <sz val="11"/>
        <rFont val="ＭＳ Ｐゴシック"/>
        <family val="3"/>
        <charset val="128"/>
      </rPr>
      <t>「中島」┼左</t>
    </r>
    <rPh sb="1" eb="3">
      <t>ナカジマ</t>
    </rPh>
    <phoneticPr fontId="3"/>
  </si>
  <si>
    <r>
      <rPr>
        <sz val="11"/>
        <rFont val="ＭＳ Ｐゴシック"/>
        <family val="3"/>
        <charset val="128"/>
      </rPr>
      <t>「石津港町」┼左→川沿い</t>
    </r>
    <rPh sb="1" eb="3">
      <t>イシヅ</t>
    </rPh>
    <rPh sb="3" eb="5">
      <t>ミナトマチ</t>
    </rPh>
    <rPh sb="9" eb="11">
      <t>カワゾ</t>
    </rPh>
    <phoneticPr fontId="3"/>
  </si>
  <si>
    <r>
      <rPr>
        <sz val="11"/>
        <rFont val="ＭＳ Ｐゴシック"/>
        <family val="3"/>
        <charset val="128"/>
      </rPr>
      <t>┼左→大井川渡る</t>
    </r>
    <rPh sb="3" eb="6">
      <t>オオイガワ</t>
    </rPh>
    <rPh sb="6" eb="7">
      <t>ワタ</t>
    </rPh>
    <phoneticPr fontId="3"/>
  </si>
  <si>
    <r>
      <rPr>
        <sz val="11"/>
        <rFont val="ＭＳ Ｐゴシック"/>
        <family val="3"/>
        <charset val="128"/>
      </rPr>
      <t>「臨港道路入口」</t>
    </r>
    <r>
      <rPr>
        <sz val="11"/>
        <rFont val="Arial"/>
        <family val="2"/>
      </rPr>
      <t>Y</t>
    </r>
    <r>
      <rPr>
        <sz val="11"/>
        <rFont val="ＭＳ Ｐゴシック"/>
        <family val="3"/>
        <charset val="128"/>
      </rPr>
      <t>左</t>
    </r>
    <rPh sb="1" eb="3">
      <t>リンコウ</t>
    </rPh>
    <rPh sb="3" eb="5">
      <t>ドウロ</t>
    </rPh>
    <rPh sb="5" eb="7">
      <t>イリグチ</t>
    </rPh>
    <rPh sb="9" eb="10">
      <t>ヒダリ</t>
    </rPh>
    <phoneticPr fontId="3"/>
  </si>
  <si>
    <r>
      <rPr>
        <sz val="11"/>
        <rFont val="ＭＳ Ｐゴシック"/>
        <family val="3"/>
        <charset val="128"/>
      </rPr>
      <t>通過チェック　</t>
    </r>
    <r>
      <rPr>
        <sz val="11"/>
        <rFont val="Arial"/>
        <family val="2"/>
      </rPr>
      <t>7-Eleven</t>
    </r>
    <r>
      <rPr>
        <sz val="11"/>
        <rFont val="ＭＳ Ｐゴシック"/>
        <family val="3"/>
        <charset val="128"/>
      </rPr>
      <t>　御前崎港店　　　　　　　　　（</t>
    </r>
    <r>
      <rPr>
        <sz val="11"/>
        <rFont val="Arial"/>
        <family val="2"/>
      </rPr>
      <t>0548-63-5221</t>
    </r>
    <r>
      <rPr>
        <sz val="11"/>
        <rFont val="ＭＳ Ｐゴシック"/>
        <family val="3"/>
        <charset val="128"/>
      </rPr>
      <t>）　　レシートで確認</t>
    </r>
    <rPh sb="0" eb="2">
      <t>ツウカ</t>
    </rPh>
    <rPh sb="16" eb="19">
      <t>オマエザキ</t>
    </rPh>
    <rPh sb="19" eb="20">
      <t>ミナト</t>
    </rPh>
    <rPh sb="20" eb="21">
      <t>テン</t>
    </rPh>
    <rPh sb="51" eb="53">
      <t>カクニン</t>
    </rPh>
    <phoneticPr fontId="3"/>
  </si>
  <si>
    <r>
      <rPr>
        <sz val="11"/>
        <rFont val="ＭＳ Ｐゴシック"/>
        <family val="3"/>
        <charset val="128"/>
      </rPr>
      <t>御前崎</t>
    </r>
    <rPh sb="0" eb="3">
      <t>オマエザキ</t>
    </rPh>
    <phoneticPr fontId="3"/>
  </si>
  <si>
    <r>
      <rPr>
        <sz val="11"/>
        <rFont val="ＭＳ Ｐゴシック"/>
        <family val="3"/>
        <charset val="128"/>
      </rPr>
      <t>「上ノ原」┼左</t>
    </r>
    <rPh sb="1" eb="2">
      <t>ウエ</t>
    </rPh>
    <rPh sb="3" eb="4">
      <t>ハラ</t>
    </rPh>
    <phoneticPr fontId="3"/>
  </si>
  <si>
    <r>
      <rPr>
        <sz val="11"/>
        <rFont val="ＭＳ Ｐゴシック"/>
        <family val="3"/>
        <charset val="128"/>
      </rPr>
      <t>┼左（角にコンビニ）</t>
    </r>
    <rPh sb="3" eb="4">
      <t>カド</t>
    </rPh>
    <phoneticPr fontId="3"/>
  </si>
  <si>
    <r>
      <rPr>
        <sz val="11"/>
        <rFont val="ＭＳ Ｐゴシック"/>
        <family val="3"/>
        <charset val="128"/>
      </rPr>
      <t>┼右（橋の手前）</t>
    </r>
    <rPh sb="3" eb="4">
      <t>ハシ</t>
    </rPh>
    <rPh sb="5" eb="7">
      <t>テマエ</t>
    </rPh>
    <phoneticPr fontId="3"/>
  </si>
  <si>
    <r>
      <rPr>
        <sz val="11"/>
        <rFont val="ＭＳ Ｐゴシック"/>
        <family val="3"/>
        <charset val="128"/>
      </rPr>
      <t>新掛塚橋料金所（遠州大橋）</t>
    </r>
    <rPh sb="0" eb="1">
      <t>シン</t>
    </rPh>
    <rPh sb="1" eb="2">
      <t>カ</t>
    </rPh>
    <rPh sb="2" eb="3">
      <t>ツカ</t>
    </rPh>
    <rPh sb="3" eb="4">
      <t>ハシ</t>
    </rPh>
    <rPh sb="4" eb="6">
      <t>リョウキン</t>
    </rPh>
    <rPh sb="6" eb="7">
      <t>ジョ</t>
    </rPh>
    <rPh sb="8" eb="10">
      <t>エンシュウ</t>
    </rPh>
    <rPh sb="10" eb="12">
      <t>オオハシ</t>
    </rPh>
    <phoneticPr fontId="3"/>
  </si>
  <si>
    <r>
      <rPr>
        <sz val="11"/>
        <rFont val="ＭＳ Ｐゴシック"/>
        <family val="3"/>
        <charset val="128"/>
      </rPr>
      <t>├右（篠原町、清掃工場手前）</t>
    </r>
    <rPh sb="3" eb="5">
      <t>シノハラ</t>
    </rPh>
    <rPh sb="5" eb="6">
      <t>チョウ</t>
    </rPh>
    <rPh sb="7" eb="9">
      <t>セイソウ</t>
    </rPh>
    <rPh sb="9" eb="11">
      <t>コウジョウ</t>
    </rPh>
    <rPh sb="11" eb="13">
      <t>テマエ</t>
    </rPh>
    <phoneticPr fontId="3"/>
  </si>
  <si>
    <r>
      <rPr>
        <sz val="11"/>
        <rFont val="ＭＳ Ｐゴシック"/>
        <family val="3"/>
        <charset val="128"/>
      </rPr>
      <t>┤左（右手古橋広之進記念水泳場）</t>
    </r>
    <rPh sb="3" eb="5">
      <t>ミギテ</t>
    </rPh>
    <rPh sb="5" eb="7">
      <t>フルハシ</t>
    </rPh>
    <rPh sb="7" eb="10">
      <t>ヒロノシン</t>
    </rPh>
    <rPh sb="10" eb="12">
      <t>キネン</t>
    </rPh>
    <rPh sb="12" eb="15">
      <t>スイエイジョウ</t>
    </rPh>
    <phoneticPr fontId="3"/>
  </si>
  <si>
    <r>
      <t>Y</t>
    </r>
    <r>
      <rPr>
        <sz val="11"/>
        <rFont val="ＭＳ Ｐゴシック"/>
        <family val="3"/>
        <charset val="128"/>
      </rPr>
      <t>右→左折巻き込み注意</t>
    </r>
    <rPh sb="1" eb="2">
      <t>ミギ</t>
    </rPh>
    <rPh sb="3" eb="5">
      <t>サセツ</t>
    </rPh>
    <rPh sb="5" eb="6">
      <t>マ</t>
    </rPh>
    <rPh sb="7" eb="8">
      <t>コ</t>
    </rPh>
    <rPh sb="9" eb="11">
      <t>チュウイ</t>
    </rPh>
    <phoneticPr fontId="3"/>
  </si>
  <si>
    <r>
      <rPr>
        <sz val="11"/>
        <rFont val="ＭＳ Ｐゴシック"/>
        <family val="3"/>
        <charset val="128"/>
      </rPr>
      <t>「泉町」┬右</t>
    </r>
    <rPh sb="1" eb="2">
      <t>イズミ</t>
    </rPh>
    <rPh sb="2" eb="3">
      <t>チョウ</t>
    </rPh>
    <phoneticPr fontId="3"/>
  </si>
  <si>
    <r>
      <rPr>
        <sz val="11"/>
        <rFont val="ＭＳ Ｐゴシック"/>
        <family val="3"/>
        <charset val="128"/>
      </rPr>
      <t>「清源坂」┼右</t>
    </r>
    <rPh sb="1" eb="2">
      <t>キヨ</t>
    </rPh>
    <rPh sb="2" eb="3">
      <t>ゲン</t>
    </rPh>
    <rPh sb="3" eb="4">
      <t>サカ</t>
    </rPh>
    <phoneticPr fontId="3"/>
  </si>
  <si>
    <r>
      <rPr>
        <sz val="11"/>
        <rFont val="ＭＳ Ｐゴシック"/>
        <family val="3"/>
        <charset val="128"/>
      </rPr>
      <t>「清源坂」┼左</t>
    </r>
    <rPh sb="1" eb="2">
      <t>キヨ</t>
    </rPh>
    <rPh sb="2" eb="3">
      <t>ゲン</t>
    </rPh>
    <rPh sb="3" eb="4">
      <t>サカ</t>
    </rPh>
    <rPh sb="6" eb="7">
      <t>ヒダリ</t>
    </rPh>
    <phoneticPr fontId="3"/>
  </si>
  <si>
    <r>
      <rPr>
        <sz val="11"/>
        <rFont val="ＭＳ Ｐゴシック"/>
        <family val="3"/>
        <charset val="128"/>
      </rPr>
      <t>「泉町」┤左</t>
    </r>
    <rPh sb="1" eb="2">
      <t>イズミ</t>
    </rPh>
    <rPh sb="2" eb="3">
      <t>チョウ</t>
    </rPh>
    <phoneticPr fontId="3"/>
  </si>
  <si>
    <r>
      <rPr>
        <sz val="11"/>
        <rFont val="ＭＳ Ｐゴシック"/>
        <family val="3"/>
        <charset val="128"/>
      </rPr>
      <t>「協働センター前」├右</t>
    </r>
    <rPh sb="1" eb="3">
      <t>キョウドウ</t>
    </rPh>
    <rPh sb="7" eb="8">
      <t>マエ</t>
    </rPh>
    <phoneticPr fontId="3"/>
  </si>
  <si>
    <r>
      <rPr>
        <sz val="11"/>
        <rFont val="ＭＳ Ｐゴシック"/>
        <family val="3"/>
        <charset val="128"/>
      </rPr>
      <t>┬右（前方古橋広之進記念水泳場）</t>
    </r>
    <rPh sb="3" eb="5">
      <t>ゼンポウ</t>
    </rPh>
    <phoneticPr fontId="3"/>
  </si>
  <si>
    <r>
      <rPr>
        <sz val="11"/>
        <rFont val="ＭＳ Ｐゴシック"/>
        <family val="3"/>
        <charset val="128"/>
      </rPr>
      <t>┼右</t>
    </r>
    <rPh sb="1" eb="2">
      <t>ミギ</t>
    </rPh>
    <phoneticPr fontId="3"/>
  </si>
  <si>
    <r>
      <rPr>
        <sz val="11"/>
        <rFont val="ＭＳ Ｐゴシック"/>
        <family val="3"/>
        <charset val="128"/>
      </rPr>
      <t>┼右　角にコンビニ</t>
    </r>
    <rPh sb="3" eb="4">
      <t>カド</t>
    </rPh>
    <phoneticPr fontId="3"/>
  </si>
  <si>
    <r>
      <rPr>
        <sz val="11"/>
        <rFont val="ＭＳ Ｐゴシック"/>
        <family val="3"/>
        <charset val="128"/>
      </rPr>
      <t>「牛飼」┼右</t>
    </r>
    <rPh sb="1" eb="3">
      <t>ウシカ</t>
    </rPh>
    <phoneticPr fontId="3"/>
  </si>
  <si>
    <r>
      <rPr>
        <sz val="11"/>
        <rFont val="ＭＳ Ｐゴシック"/>
        <family val="3"/>
        <charset val="128"/>
      </rPr>
      <t>通過チェック　</t>
    </r>
    <r>
      <rPr>
        <sz val="11"/>
        <rFont val="Arial"/>
        <family val="2"/>
      </rPr>
      <t>CircleK</t>
    </r>
    <r>
      <rPr>
        <sz val="11"/>
        <rFont val="ＭＳ Ｐゴシック"/>
        <family val="3"/>
        <charset val="128"/>
      </rPr>
      <t>　御前崎店</t>
    </r>
    <r>
      <rPr>
        <sz val="11"/>
        <rFont val="Arial"/>
        <family val="2"/>
      </rPr>
      <t xml:space="preserve">                          </t>
    </r>
    <r>
      <rPr>
        <sz val="11"/>
        <rFont val="ＭＳ Ｐゴシック"/>
        <family val="3"/>
        <charset val="128"/>
      </rPr>
      <t>（</t>
    </r>
    <r>
      <rPr>
        <sz val="11"/>
        <rFont val="Arial"/>
        <family val="2"/>
      </rPr>
      <t>0548-63-5800</t>
    </r>
    <r>
      <rPr>
        <sz val="11"/>
        <rFont val="ＭＳ Ｐゴシック"/>
        <family val="3"/>
        <charset val="128"/>
      </rPr>
      <t>）</t>
    </r>
    <r>
      <rPr>
        <sz val="11"/>
        <rFont val="Arial"/>
        <family val="2"/>
      </rPr>
      <t xml:space="preserve"> </t>
    </r>
    <r>
      <rPr>
        <sz val="11"/>
        <rFont val="ＭＳ Ｐゴシック"/>
        <family val="3"/>
        <charset val="128"/>
      </rPr>
      <t>レシートで確認　</t>
    </r>
    <rPh sb="15" eb="18">
      <t>オマエザキ</t>
    </rPh>
    <phoneticPr fontId="3"/>
  </si>
  <si>
    <r>
      <rPr>
        <sz val="11"/>
        <rFont val="ＭＳ Ｐゴシック"/>
        <family val="3"/>
        <charset val="128"/>
      </rPr>
      <t>「田尻北公園」┬右</t>
    </r>
    <rPh sb="1" eb="3">
      <t>タジリ</t>
    </rPh>
    <rPh sb="3" eb="4">
      <t>キタ</t>
    </rPh>
    <rPh sb="4" eb="6">
      <t>コウエン</t>
    </rPh>
    <phoneticPr fontId="3"/>
  </si>
  <si>
    <r>
      <rPr>
        <sz val="11"/>
        <rFont val="ＭＳ Ｐゴシック"/>
        <family val="3"/>
        <charset val="128"/>
      </rPr>
      <t>「石津港町」┼右</t>
    </r>
    <rPh sb="1" eb="3">
      <t>イシヅ</t>
    </rPh>
    <rPh sb="3" eb="5">
      <t>ミナトマチ</t>
    </rPh>
    <phoneticPr fontId="3"/>
  </si>
  <si>
    <r>
      <rPr>
        <sz val="11"/>
        <rFont val="ＭＳ Ｐゴシック"/>
        <family val="3"/>
        <charset val="128"/>
      </rPr>
      <t>「中島」┼右</t>
    </r>
    <rPh sb="1" eb="3">
      <t>ナカジマ</t>
    </rPh>
    <phoneticPr fontId="3"/>
  </si>
  <si>
    <r>
      <rPr>
        <sz val="11"/>
        <rFont val="ＭＳ Ｐゴシック"/>
        <family val="3"/>
        <charset val="128"/>
      </rPr>
      <t>通過チェック　</t>
    </r>
    <r>
      <rPr>
        <sz val="11"/>
        <rFont val="Arial"/>
        <family val="2"/>
      </rPr>
      <t>Circle K</t>
    </r>
    <r>
      <rPr>
        <sz val="11"/>
        <rFont val="ＭＳ Ｐゴシック"/>
        <family val="3"/>
        <charset val="128"/>
      </rPr>
      <t>　静岡いちご海岸通り店　　　　　　　　　　　　　　　　（</t>
    </r>
    <r>
      <rPr>
        <sz val="11"/>
        <rFont val="Arial"/>
        <family val="2"/>
      </rPr>
      <t>054-238-0399</t>
    </r>
    <r>
      <rPr>
        <sz val="11"/>
        <rFont val="ＭＳ Ｐゴシック"/>
        <family val="3"/>
        <charset val="128"/>
      </rPr>
      <t>）　レシートで確認</t>
    </r>
    <rPh sb="0" eb="2">
      <t>ツウカ</t>
    </rPh>
    <rPh sb="16" eb="18">
      <t>シズオカ</t>
    </rPh>
    <rPh sb="21" eb="23">
      <t>カイガン</t>
    </rPh>
    <rPh sb="23" eb="24">
      <t>ドオ</t>
    </rPh>
    <rPh sb="25" eb="26">
      <t>テン</t>
    </rPh>
    <rPh sb="62" eb="64">
      <t>カクニン</t>
    </rPh>
    <phoneticPr fontId="3"/>
  </si>
  <si>
    <r>
      <rPr>
        <sz val="11"/>
        <rFont val="ＭＳ Ｐゴシック"/>
        <family val="3"/>
        <charset val="128"/>
      </rPr>
      <t>「入船町」┼左</t>
    </r>
    <rPh sb="1" eb="3">
      <t>イリフネ</t>
    </rPh>
    <rPh sb="3" eb="4">
      <t>マチ</t>
    </rPh>
    <phoneticPr fontId="3"/>
  </si>
  <si>
    <r>
      <rPr>
        <sz val="11"/>
        <rFont val="ＭＳ Ｐゴシック"/>
        <family val="3"/>
        <charset val="128"/>
      </rPr>
      <t>「万世町」┼右</t>
    </r>
    <rPh sb="1" eb="2">
      <t>マン</t>
    </rPh>
    <rPh sb="2" eb="3">
      <t>セ</t>
    </rPh>
    <rPh sb="3" eb="4">
      <t>チョウ</t>
    </rPh>
    <phoneticPr fontId="3"/>
  </si>
  <si>
    <r>
      <rPr>
        <sz val="11"/>
        <rFont val="ＭＳ Ｐゴシック"/>
        <family val="3"/>
        <charset val="128"/>
      </rPr>
      <t>├右→高架くぐる、　健康ランド前通過し海沿いへ、　　　　　　　　　　　　高架下進む、スマル亭先は歩道で「西倉沢」へ</t>
    </r>
    <rPh sb="3" eb="5">
      <t>コウカ</t>
    </rPh>
    <rPh sb="10" eb="12">
      <t>ケンコウ</t>
    </rPh>
    <rPh sb="15" eb="16">
      <t>マエ</t>
    </rPh>
    <rPh sb="16" eb="18">
      <t>ツウカ</t>
    </rPh>
    <rPh sb="19" eb="21">
      <t>ウミゾ</t>
    </rPh>
    <rPh sb="36" eb="39">
      <t>コウカシタ</t>
    </rPh>
    <rPh sb="39" eb="40">
      <t>スス</t>
    </rPh>
    <rPh sb="45" eb="46">
      <t>テイ</t>
    </rPh>
    <rPh sb="46" eb="47">
      <t>サキ</t>
    </rPh>
    <rPh sb="48" eb="50">
      <t>ホドウ</t>
    </rPh>
    <rPh sb="52" eb="53">
      <t>ニシ</t>
    </rPh>
    <rPh sb="53" eb="55">
      <t>クラサワ</t>
    </rPh>
    <phoneticPr fontId="3"/>
  </si>
  <si>
    <r>
      <rPr>
        <sz val="11"/>
        <rFont val="ＭＳ Ｐゴシック"/>
        <family val="3"/>
        <charset val="128"/>
      </rPr>
      <t>「西倉沢」┤左→　　　　　　　　　　　　　　　　　　　　　　　　　ボタン式信号で国</t>
    </r>
    <r>
      <rPr>
        <sz val="11"/>
        <rFont val="Arial"/>
        <family val="2"/>
      </rPr>
      <t>1</t>
    </r>
    <r>
      <rPr>
        <sz val="11"/>
        <rFont val="ＭＳ Ｐゴシック"/>
        <family val="3"/>
        <charset val="128"/>
      </rPr>
      <t>横断し踏切渡り旧街道へ</t>
    </r>
    <rPh sb="1" eb="2">
      <t>ニシ</t>
    </rPh>
    <rPh sb="2" eb="4">
      <t>クラサワ</t>
    </rPh>
    <rPh sb="36" eb="37">
      <t>シキ</t>
    </rPh>
    <rPh sb="37" eb="39">
      <t>シンゴウ</t>
    </rPh>
    <rPh sb="40" eb="41">
      <t>コク</t>
    </rPh>
    <rPh sb="42" eb="44">
      <t>オウダン</t>
    </rPh>
    <rPh sb="45" eb="47">
      <t>フミキリ</t>
    </rPh>
    <rPh sb="47" eb="48">
      <t>ワタ</t>
    </rPh>
    <rPh sb="49" eb="52">
      <t>キュウカイドウ</t>
    </rPh>
    <phoneticPr fontId="3"/>
  </si>
  <si>
    <r>
      <rPr>
        <sz val="11"/>
        <rFont val="ＭＳ Ｐゴシック"/>
        <family val="3"/>
        <charset val="128"/>
      </rPr>
      <t>┬左　歩道橋下</t>
    </r>
    <rPh sb="3" eb="6">
      <t>ホドウキョウ</t>
    </rPh>
    <rPh sb="6" eb="7">
      <t>シタ</t>
    </rPh>
    <phoneticPr fontId="3"/>
  </si>
  <si>
    <r>
      <rPr>
        <sz val="11"/>
        <rFont val="ＭＳ Ｐゴシック"/>
        <family val="3"/>
        <charset val="128"/>
      </rPr>
      <t>「東間門」┼右→</t>
    </r>
    <r>
      <rPr>
        <sz val="11"/>
        <rFont val="Arial"/>
        <family val="2"/>
      </rPr>
      <t>50</t>
    </r>
    <r>
      <rPr>
        <sz val="11"/>
        <rFont val="ＭＳ Ｐゴシック"/>
        <family val="3"/>
        <charset val="128"/>
      </rPr>
      <t>ｍで左折</t>
    </r>
    <rPh sb="12" eb="14">
      <t>サセツ</t>
    </rPh>
    <phoneticPr fontId="3"/>
  </si>
  <si>
    <r>
      <rPr>
        <sz val="11"/>
        <rFont val="ＭＳ Ｐゴシック"/>
        <family val="3"/>
        <charset val="128"/>
      </rPr>
      <t>┼右→高架くぐっる</t>
    </r>
    <rPh sb="1" eb="2">
      <t>ミギ</t>
    </rPh>
    <rPh sb="3" eb="5">
      <t>コウカ</t>
    </rPh>
    <phoneticPr fontId="3"/>
  </si>
  <si>
    <r>
      <rPr>
        <sz val="11"/>
        <rFont val="ＭＳ Ｐゴシック"/>
        <family val="3"/>
        <charset val="128"/>
      </rPr>
      <t>┬左→熱海駅前通過</t>
    </r>
    <rPh sb="3" eb="5">
      <t>アタミ</t>
    </rPh>
    <rPh sb="5" eb="7">
      <t>エキマエ</t>
    </rPh>
    <rPh sb="7" eb="9">
      <t>ツウカ</t>
    </rPh>
    <phoneticPr fontId="3"/>
  </si>
  <si>
    <r>
      <rPr>
        <sz val="11"/>
        <rFont val="ＭＳ Ｐゴシック"/>
        <family val="3"/>
        <charset val="128"/>
      </rPr>
      <t>「足川」┬左</t>
    </r>
    <rPh sb="1" eb="3">
      <t>アシカワ</t>
    </rPh>
    <phoneticPr fontId="3"/>
  </si>
  <si>
    <r>
      <rPr>
        <sz val="11"/>
        <rFont val="ＭＳ Ｐゴシック"/>
        <family val="3"/>
        <charset val="128"/>
      </rPr>
      <t>「早川口」┼右→「本町」直進時左折車注意</t>
    </r>
    <rPh sb="6" eb="7">
      <t>ミギ</t>
    </rPh>
    <phoneticPr fontId="3"/>
  </si>
  <si>
    <r>
      <rPr>
        <sz val="11"/>
        <rFont val="ＭＳ Ｐゴシック"/>
        <family val="3"/>
        <charset val="128"/>
      </rPr>
      <t>「新宿」┼右</t>
    </r>
    <rPh sb="1" eb="3">
      <t>シンジュク</t>
    </rPh>
    <phoneticPr fontId="3"/>
  </si>
  <si>
    <r>
      <rPr>
        <sz val="11"/>
        <rFont val="ＭＳ Ｐゴシック"/>
        <family val="3"/>
        <charset val="128"/>
      </rPr>
      <t>┼右、角に広川自治会館</t>
    </r>
    <rPh sb="3" eb="4">
      <t>カド</t>
    </rPh>
    <rPh sb="5" eb="7">
      <t>ヒロカワ</t>
    </rPh>
    <rPh sb="7" eb="9">
      <t>ジチ</t>
    </rPh>
    <rPh sb="9" eb="11">
      <t>カイカン</t>
    </rPh>
    <phoneticPr fontId="3"/>
  </si>
  <si>
    <r>
      <rPr>
        <sz val="11"/>
        <rFont val="ＭＳ Ｐゴシック"/>
        <family val="3"/>
        <charset val="128"/>
      </rPr>
      <t>┬左→</t>
    </r>
    <r>
      <rPr>
        <sz val="11"/>
        <rFont val="Arial"/>
        <family val="2"/>
      </rPr>
      <t>100</t>
    </r>
    <r>
      <rPr>
        <sz val="11"/>
        <rFont val="ＭＳ Ｐゴシック"/>
        <family val="3"/>
        <charset val="128"/>
      </rPr>
      <t>ｍ先道なりに右折</t>
    </r>
    <rPh sb="7" eb="8">
      <t>サキ</t>
    </rPh>
    <rPh sb="8" eb="9">
      <t>ミチ</t>
    </rPh>
    <rPh sb="12" eb="14">
      <t>ウセツ</t>
    </rPh>
    <phoneticPr fontId="3"/>
  </si>
  <si>
    <r>
      <rPr>
        <sz val="11"/>
        <rFont val="ＭＳ ゴシック"/>
        <family val="3"/>
        <charset val="128"/>
      </rPr>
      <t>┼右</t>
    </r>
  </si>
  <si>
    <r>
      <rPr>
        <sz val="11"/>
        <rFont val="ＭＳ Ｐゴシック"/>
        <family val="3"/>
        <charset val="128"/>
      </rPr>
      <t>通過チェック　</t>
    </r>
    <r>
      <rPr>
        <sz val="11"/>
        <rFont val="Arial"/>
        <family val="2"/>
      </rPr>
      <t>7-Eleven</t>
    </r>
    <r>
      <rPr>
        <sz val="11"/>
        <rFont val="ＭＳ Ｐゴシック"/>
        <family val="3"/>
        <charset val="128"/>
      </rPr>
      <t>　平塚北豊田店　　　　　　　　　　　　　　　　　　　　　　　　（</t>
    </r>
    <r>
      <rPr>
        <sz val="11"/>
        <rFont val="Arial"/>
        <family val="2"/>
      </rPr>
      <t>0463-34-8810</t>
    </r>
    <r>
      <rPr>
        <sz val="11"/>
        <rFont val="ＭＳ Ｐゴシック"/>
        <family val="3"/>
        <charset val="128"/>
      </rPr>
      <t>）　</t>
    </r>
    <r>
      <rPr>
        <sz val="11"/>
        <rFont val="Arial"/>
        <family val="2"/>
      </rPr>
      <t xml:space="preserve"> </t>
    </r>
    <r>
      <rPr>
        <sz val="11"/>
        <rFont val="ＭＳ Ｐゴシック"/>
        <family val="3"/>
        <charset val="128"/>
      </rPr>
      <t>レシートで確認</t>
    </r>
    <rPh sb="0" eb="2">
      <t>ツウカ</t>
    </rPh>
    <rPh sb="67" eb="69">
      <t>カクニン</t>
    </rPh>
    <phoneticPr fontId="3"/>
  </si>
  <si>
    <r>
      <rPr>
        <sz val="11"/>
        <rFont val="ＭＳ Ｐゴシック"/>
        <family val="3"/>
        <charset val="128"/>
      </rPr>
      <t>「西沖田」┼左</t>
    </r>
    <rPh sb="1" eb="2">
      <t>ニシ</t>
    </rPh>
    <rPh sb="2" eb="4">
      <t>オキタ</t>
    </rPh>
    <rPh sb="6" eb="7">
      <t>ヒダリ</t>
    </rPh>
    <phoneticPr fontId="3"/>
  </si>
  <si>
    <r>
      <rPr>
        <sz val="11"/>
        <rFont val="ＭＳ Ｐゴシック"/>
        <family val="3"/>
        <charset val="128"/>
      </rPr>
      <t>「畠田橋西」┬右</t>
    </r>
    <rPh sb="1" eb="3">
      <t>ハタダ</t>
    </rPh>
    <rPh sb="3" eb="4">
      <t>ハシ</t>
    </rPh>
    <rPh sb="4" eb="5">
      <t>ニシ</t>
    </rPh>
    <phoneticPr fontId="3"/>
  </si>
  <si>
    <r>
      <rPr>
        <sz val="11"/>
        <rFont val="ＭＳ Ｐゴシック"/>
        <family val="3"/>
        <charset val="128"/>
      </rPr>
      <t>「和泉坂上」┼左</t>
    </r>
    <rPh sb="7" eb="8">
      <t>ヒダリ</t>
    </rPh>
    <phoneticPr fontId="3"/>
  </si>
  <si>
    <r>
      <rPr>
        <sz val="11"/>
        <rFont val="ＭＳ Ｐゴシック"/>
        <family val="3"/>
        <charset val="128"/>
      </rPr>
      <t>「大塚原」┼右</t>
    </r>
    <rPh sb="6" eb="7">
      <t>ミギ</t>
    </rPh>
    <phoneticPr fontId="3"/>
  </si>
  <si>
    <r>
      <rPr>
        <sz val="11"/>
        <rFont val="ＭＳ Ｐゴシック"/>
        <family val="3"/>
        <charset val="128"/>
      </rPr>
      <t>「下新城」┼直</t>
    </r>
    <rPh sb="1" eb="2">
      <t>シモ</t>
    </rPh>
    <rPh sb="2" eb="4">
      <t>シンジョウ</t>
    </rPh>
    <rPh sb="6" eb="7">
      <t>チョク</t>
    </rPh>
    <phoneticPr fontId="3"/>
  </si>
  <si>
    <r>
      <t>Finish</t>
    </r>
    <r>
      <rPr>
        <sz val="11"/>
        <rFont val="ＭＳ Ｐゴシック"/>
        <family val="3"/>
        <charset val="128"/>
      </rPr>
      <t>　セブンイレブン　川崎下小田中</t>
    </r>
    <r>
      <rPr>
        <sz val="11"/>
        <rFont val="Arial"/>
        <family val="2"/>
      </rPr>
      <t>1</t>
    </r>
    <r>
      <rPr>
        <sz val="11"/>
        <rFont val="ＭＳ Ｐゴシック"/>
        <family val="3"/>
        <charset val="128"/>
      </rPr>
      <t>丁目店　</t>
    </r>
    <r>
      <rPr>
        <sz val="11"/>
        <rFont val="Arial"/>
        <family val="2"/>
      </rPr>
      <t>Open14/ 00</t>
    </r>
    <r>
      <rPr>
        <sz val="11"/>
        <rFont val="ＭＳ Ｐゴシック"/>
        <family val="3"/>
        <charset val="128"/>
      </rPr>
      <t>：</t>
    </r>
    <r>
      <rPr>
        <sz val="11"/>
        <rFont val="Arial"/>
        <family val="2"/>
      </rPr>
      <t>48</t>
    </r>
    <r>
      <rPr>
        <sz val="11"/>
        <rFont val="ＭＳ Ｐゴシック"/>
        <family val="3"/>
        <charset val="128"/>
      </rPr>
      <t>～</t>
    </r>
    <r>
      <rPr>
        <sz val="11"/>
        <rFont val="Arial"/>
        <family val="2"/>
      </rPr>
      <t>Close14/ 22</t>
    </r>
    <r>
      <rPr>
        <sz val="11"/>
        <rFont val="ＭＳ Ｐゴシック"/>
        <family val="3"/>
        <charset val="128"/>
      </rPr>
      <t>：</t>
    </r>
    <r>
      <rPr>
        <sz val="11"/>
        <rFont val="Arial"/>
        <family val="2"/>
      </rPr>
      <t>00</t>
    </r>
    <rPh sb="17" eb="18">
      <t>シモ</t>
    </rPh>
    <rPh sb="18" eb="21">
      <t>コダナカ</t>
    </rPh>
    <rPh sb="22" eb="24">
      <t>チョウメ</t>
    </rPh>
    <phoneticPr fontId="3"/>
  </si>
  <si>
    <t>通過点他　「交差点名」</t>
    <phoneticPr fontId="3"/>
  </si>
  <si>
    <r>
      <rPr>
        <sz val="10"/>
        <rFont val="ＭＳ Ｐゴシック"/>
        <family val="3"/>
        <charset val="128"/>
      </rPr>
      <t>－</t>
    </r>
  </si>
  <si>
    <r>
      <rPr>
        <sz val="10"/>
        <rFont val="ＭＳ Ｐゴシック"/>
        <family val="3"/>
        <charset val="128"/>
      </rPr>
      <t>○</t>
    </r>
  </si>
  <si>
    <t>▲412ｍ鷹ノ巣山トンネル</t>
    <rPh sb="5" eb="6">
      <t>タカ</t>
    </rPh>
    <rPh sb="7" eb="8">
      <t>ス</t>
    </rPh>
    <rPh sb="8" eb="9">
      <t>ヤマ</t>
    </rPh>
    <phoneticPr fontId="3"/>
  </si>
  <si>
    <r>
      <rPr>
        <sz val="11"/>
        <rFont val="ＭＳ Ｐゴシック"/>
        <family val="3"/>
        <charset val="128"/>
      </rPr>
      <t>▲</t>
    </r>
    <r>
      <rPr>
        <sz val="11"/>
        <rFont val="Arial"/>
        <family val="2"/>
      </rPr>
      <t>400</t>
    </r>
    <r>
      <rPr>
        <sz val="11"/>
        <rFont val="ＭＳ Ｐゴシック"/>
        <family val="3"/>
        <charset val="128"/>
      </rPr>
      <t>ｍ鷹ノ巣トンネル（</t>
    </r>
    <r>
      <rPr>
        <sz val="11"/>
        <rFont val="Arial"/>
        <family val="2"/>
      </rPr>
      <t>1.2</t>
    </r>
    <r>
      <rPr>
        <sz val="11"/>
        <rFont val="ＭＳ Ｐゴシック"/>
        <family val="3"/>
        <charset val="128"/>
      </rPr>
      <t>ｋｍ、歩道あり）</t>
    </r>
    <rPh sb="5" eb="6">
      <t>タカ</t>
    </rPh>
    <rPh sb="7" eb="8">
      <t>ス</t>
    </rPh>
    <rPh sb="19" eb="21">
      <t>ホドウ</t>
    </rPh>
    <phoneticPr fontId="3"/>
  </si>
  <si>
    <r>
      <t>PC1</t>
    </r>
    <r>
      <rPr>
        <sz val="11"/>
        <rFont val="ＭＳ Ｐゴシック"/>
        <family val="3"/>
        <charset val="128"/>
      </rPr>
      <t>　</t>
    </r>
    <r>
      <rPr>
        <sz val="11"/>
        <rFont val="Arial"/>
        <family val="2"/>
      </rPr>
      <t>Circle K</t>
    </r>
    <r>
      <rPr>
        <sz val="11"/>
        <rFont val="ＭＳ Ｐゴシック"/>
        <family val="3"/>
        <charset val="128"/>
      </rPr>
      <t>　函南平井店　　　　　　　　　　　　　（</t>
    </r>
    <r>
      <rPr>
        <sz val="11"/>
        <rFont val="Arial"/>
        <family val="2"/>
      </rPr>
      <t>055-979-5139</t>
    </r>
    <r>
      <rPr>
        <sz val="11"/>
        <rFont val="ＭＳ Ｐゴシック"/>
        <family val="3"/>
        <charset val="128"/>
      </rPr>
      <t>）　　</t>
    </r>
    <r>
      <rPr>
        <sz val="11"/>
        <rFont val="Arial"/>
        <family val="2"/>
      </rPr>
      <t>Open09</t>
    </r>
    <r>
      <rPr>
        <sz val="11"/>
        <rFont val="ＭＳ Ｐゴシック"/>
        <family val="3"/>
        <charset val="128"/>
      </rPr>
      <t>：</t>
    </r>
    <r>
      <rPr>
        <sz val="11"/>
        <rFont val="Arial"/>
        <family val="2"/>
      </rPr>
      <t>11</t>
    </r>
    <r>
      <rPr>
        <sz val="11"/>
        <rFont val="ＭＳ Ｐゴシック"/>
        <family val="3"/>
        <charset val="128"/>
      </rPr>
      <t>～</t>
    </r>
    <r>
      <rPr>
        <sz val="11"/>
        <rFont val="Arial"/>
        <family val="2"/>
      </rPr>
      <t>Close13</t>
    </r>
    <r>
      <rPr>
        <sz val="11"/>
        <rFont val="ＭＳ Ｐゴシック"/>
        <family val="3"/>
        <charset val="128"/>
      </rPr>
      <t>：</t>
    </r>
    <r>
      <rPr>
        <sz val="11"/>
        <rFont val="Arial"/>
        <family val="2"/>
      </rPr>
      <t>12</t>
    </r>
    <r>
      <rPr>
        <sz val="11"/>
        <rFont val="ＭＳ Ｐゴシック"/>
        <family val="3"/>
        <charset val="128"/>
      </rPr>
      <t>　　　　</t>
    </r>
    <rPh sb="13" eb="15">
      <t>カンナミ</t>
    </rPh>
    <rPh sb="15" eb="17">
      <t>ヒライ</t>
    </rPh>
    <rPh sb="17" eb="18">
      <t>テン</t>
    </rPh>
    <phoneticPr fontId="3"/>
  </si>
  <si>
    <r>
      <t>PC2</t>
    </r>
    <r>
      <rPr>
        <sz val="11"/>
        <rFont val="ＭＳ Ｐゴシック"/>
        <family val="3"/>
        <charset val="128"/>
      </rPr>
      <t>　</t>
    </r>
    <r>
      <rPr>
        <sz val="11"/>
        <rFont val="Arial"/>
        <family val="2"/>
      </rPr>
      <t>FamilyMart</t>
    </r>
    <r>
      <rPr>
        <sz val="11"/>
        <rFont val="ＭＳ Ｐゴシック"/>
        <family val="3"/>
        <charset val="128"/>
      </rPr>
      <t>　鷲津駅前店　　　　　　　　　　　　　　　（</t>
    </r>
    <r>
      <rPr>
        <sz val="11"/>
        <rFont val="Arial"/>
        <family val="2"/>
      </rPr>
      <t>053-574-1845</t>
    </r>
    <r>
      <rPr>
        <sz val="11"/>
        <rFont val="ＭＳ Ｐゴシック"/>
        <family val="3"/>
        <charset val="128"/>
      </rPr>
      <t>）</t>
    </r>
    <r>
      <rPr>
        <sz val="11"/>
        <rFont val="Arial"/>
        <family val="2"/>
      </rPr>
      <t>Open15</t>
    </r>
    <r>
      <rPr>
        <sz val="11"/>
        <rFont val="ＭＳ Ｐゴシック"/>
        <family val="3"/>
        <charset val="128"/>
      </rPr>
      <t>：</t>
    </r>
    <r>
      <rPr>
        <sz val="11"/>
        <rFont val="Arial"/>
        <family val="2"/>
      </rPr>
      <t>08</t>
    </r>
    <r>
      <rPr>
        <sz val="11"/>
        <rFont val="ＭＳ Ｐゴシック"/>
        <family val="3"/>
        <charset val="128"/>
      </rPr>
      <t>～</t>
    </r>
    <r>
      <rPr>
        <sz val="11"/>
        <rFont val="Arial"/>
        <family val="2"/>
      </rPr>
      <t>Close14/ 02</t>
    </r>
    <r>
      <rPr>
        <sz val="11"/>
        <rFont val="ＭＳ Ｐゴシック"/>
        <family val="3"/>
        <charset val="128"/>
      </rPr>
      <t>：</t>
    </r>
    <r>
      <rPr>
        <sz val="11"/>
        <rFont val="Arial"/>
        <family val="2"/>
      </rPr>
      <t>16</t>
    </r>
    <r>
      <rPr>
        <sz val="11"/>
        <rFont val="ＭＳ Ｐゴシック"/>
        <family val="3"/>
        <charset val="128"/>
      </rPr>
      <t>　</t>
    </r>
    <rPh sb="15" eb="17">
      <t>ワシヅ</t>
    </rPh>
    <rPh sb="17" eb="19">
      <t>エキマエ</t>
    </rPh>
    <phoneticPr fontId="3"/>
  </si>
  <si>
    <r>
      <t>PC3</t>
    </r>
    <r>
      <rPr>
        <sz val="11"/>
        <rFont val="ＭＳ Ｐゴシック"/>
        <family val="3"/>
        <charset val="128"/>
      </rPr>
      <t>　</t>
    </r>
    <r>
      <rPr>
        <sz val="11"/>
        <rFont val="Arial"/>
        <family val="2"/>
      </rPr>
      <t>Circle K</t>
    </r>
    <r>
      <rPr>
        <sz val="11"/>
        <rFont val="ＭＳ Ｐゴシック"/>
        <family val="3"/>
        <charset val="128"/>
      </rPr>
      <t>　函南丹那店　　　　　　　　　　　　　　　（</t>
    </r>
    <r>
      <rPr>
        <sz val="11"/>
        <rFont val="Arial"/>
        <family val="2"/>
      </rPr>
      <t>055-945-0800</t>
    </r>
    <r>
      <rPr>
        <sz val="11"/>
        <rFont val="ＭＳ Ｐゴシック"/>
        <family val="3"/>
        <charset val="128"/>
      </rPr>
      <t>）</t>
    </r>
    <r>
      <rPr>
        <sz val="11"/>
        <rFont val="Arial"/>
        <family val="2"/>
      </rPr>
      <t xml:space="preserve"> Open21</t>
    </r>
    <r>
      <rPr>
        <sz val="11"/>
        <rFont val="ＭＳ Ｐゴシック"/>
        <family val="3"/>
        <charset val="128"/>
      </rPr>
      <t>：</t>
    </r>
    <r>
      <rPr>
        <sz val="11"/>
        <rFont val="Arial"/>
        <family val="2"/>
      </rPr>
      <t>30</t>
    </r>
    <r>
      <rPr>
        <sz val="11"/>
        <rFont val="ＭＳ Ｐゴシック"/>
        <family val="3"/>
        <charset val="128"/>
      </rPr>
      <t>～</t>
    </r>
    <r>
      <rPr>
        <sz val="11"/>
        <rFont val="Arial"/>
        <family val="2"/>
      </rPr>
      <t>Close14/ 15</t>
    </r>
    <r>
      <rPr>
        <sz val="11"/>
        <rFont val="ＭＳ Ｐゴシック"/>
        <family val="3"/>
        <charset val="128"/>
      </rPr>
      <t>：</t>
    </r>
    <r>
      <rPr>
        <sz val="11"/>
        <rFont val="Arial"/>
        <family val="2"/>
      </rPr>
      <t>24</t>
    </r>
    <r>
      <rPr>
        <sz val="11"/>
        <rFont val="ＭＳ Ｐゴシック"/>
        <family val="3"/>
        <charset val="128"/>
      </rPr>
      <t>　</t>
    </r>
    <rPh sb="13" eb="15">
      <t>カンナミ</t>
    </rPh>
    <rPh sb="15" eb="17">
      <t>タンナ</t>
    </rPh>
    <rPh sb="17" eb="18">
      <t>テン</t>
    </rPh>
    <phoneticPr fontId="3"/>
  </si>
  <si>
    <t>http://yahoo.jp/UdeSKV</t>
    <phoneticPr fontId="3"/>
  </si>
  <si>
    <t>┤左</t>
    <phoneticPr fontId="3"/>
  </si>
  <si>
    <r>
      <rPr>
        <sz val="9"/>
        <rFont val="ＭＳ Ｐゴシック"/>
        <family val="3"/>
        <charset val="128"/>
      </rPr>
      <t>路線</t>
    </r>
    <phoneticPr fontId="3"/>
  </si>
  <si>
    <r>
      <rPr>
        <b/>
        <sz val="12"/>
        <rFont val="ＭＳ Ｐゴシック"/>
        <family val="3"/>
        <charset val="128"/>
      </rPr>
      <t>リンク先（ルートラボのデータ）はあくまでも参考情報です。使用の際は、以下の点、特にご注意ください・地図の情報は最新のものではない場合があります。・</t>
    </r>
    <r>
      <rPr>
        <b/>
        <sz val="12"/>
        <rFont val="Arial"/>
        <family val="2"/>
      </rPr>
      <t>JavaScript</t>
    </r>
    <r>
      <rPr>
        <b/>
        <sz val="12"/>
        <rFont val="ＭＳ Ｐゴシック"/>
        <family val="3"/>
        <charset val="128"/>
      </rPr>
      <t>版の表示においては距離が</t>
    </r>
    <r>
      <rPr>
        <b/>
        <sz val="12"/>
        <rFont val="Arial"/>
        <family val="2"/>
      </rPr>
      <t>km</t>
    </r>
    <r>
      <rPr>
        <b/>
        <sz val="12"/>
        <rFont val="ＭＳ Ｐゴシック"/>
        <family val="3"/>
        <charset val="128"/>
      </rPr>
      <t>レベルで異なる場合があります。なお、ルートラボについての質問は一切受け付けませんので、その点ご了承ください。</t>
    </r>
    <phoneticPr fontId="3"/>
  </si>
  <si>
    <r>
      <rPr>
        <sz val="10"/>
        <rFont val="ＭＳ Ｐゴシック"/>
        <family val="3"/>
        <charset val="128"/>
      </rPr>
      <t>○</t>
    </r>
    <phoneticPr fontId="3"/>
  </si>
  <si>
    <r>
      <rPr>
        <sz val="11"/>
        <rFont val="ＭＳ Ｐゴシック"/>
        <family val="3"/>
        <charset val="128"/>
      </rPr>
      <t>「ひらつか花アグリ入口」┬左</t>
    </r>
    <phoneticPr fontId="3"/>
  </si>
  <si>
    <r>
      <rPr>
        <sz val="11"/>
        <rFont val="ＭＳ Ｐゴシック"/>
        <family val="3"/>
        <charset val="128"/>
      </rPr>
      <t>「国府新宿」┬右</t>
    </r>
    <phoneticPr fontId="3"/>
  </si>
  <si>
    <r>
      <rPr>
        <sz val="11"/>
        <rFont val="ＭＳ Ｐゴシック"/>
        <family val="3"/>
        <charset val="128"/>
      </rPr>
      <t>真鶴道路料金所手前分岐Ｙ左→旧道へ</t>
    </r>
    <phoneticPr fontId="3"/>
  </si>
  <si>
    <r>
      <rPr>
        <sz val="11"/>
        <rFont val="ＭＳ Ｐゴシック"/>
        <family val="3"/>
        <charset val="128"/>
      </rPr>
      <t>Ｙ左、高架に上がらないで側道へ</t>
    </r>
    <phoneticPr fontId="3"/>
  </si>
  <si>
    <r>
      <rPr>
        <sz val="11"/>
        <rFont val="ＭＳ Ｐゴシック"/>
        <family val="3"/>
        <charset val="128"/>
      </rPr>
      <t>「西間門」┼左</t>
    </r>
    <phoneticPr fontId="3"/>
  </si>
  <si>
    <r>
      <rPr>
        <sz val="11"/>
        <rFont val="ＭＳ Ｐゴシック"/>
        <family val="3"/>
        <charset val="128"/>
      </rPr>
      <t>「富士川橋西」┬左</t>
    </r>
    <phoneticPr fontId="3"/>
  </si>
  <si>
    <r>
      <rPr>
        <sz val="9"/>
        <rFont val="ＭＳ Ｐゴシック"/>
        <family val="3"/>
        <charset val="128"/>
      </rPr>
      <t>県</t>
    </r>
    <r>
      <rPr>
        <sz val="9"/>
        <rFont val="Arial"/>
        <family val="2"/>
      </rPr>
      <t>396</t>
    </r>
    <phoneticPr fontId="3"/>
  </si>
  <si>
    <r>
      <rPr>
        <sz val="11"/>
        <rFont val="ＭＳ Ｐゴシック"/>
        <family val="3"/>
        <charset val="128"/>
      </rPr>
      <t>「広野」┼左</t>
    </r>
    <rPh sb="1" eb="3">
      <t>ヒロノ</t>
    </rPh>
    <rPh sb="5" eb="6">
      <t>ヒダリ</t>
    </rPh>
    <phoneticPr fontId="3"/>
  </si>
  <si>
    <r>
      <rPr>
        <sz val="11"/>
        <rFont val="ＭＳ Ｐゴシック"/>
        <family val="3"/>
        <charset val="128"/>
      </rPr>
      <t>浜当目トンネル</t>
    </r>
    <rPh sb="0" eb="1">
      <t>ハマ</t>
    </rPh>
    <rPh sb="1" eb="2">
      <t>トウ</t>
    </rPh>
    <rPh sb="2" eb="3">
      <t>メ</t>
    </rPh>
    <phoneticPr fontId="3"/>
  </si>
  <si>
    <r>
      <rPr>
        <sz val="11"/>
        <rFont val="ＭＳ Ｐゴシック"/>
        <family val="3"/>
        <charset val="128"/>
      </rPr>
      <t>「本町２丁目」┼左</t>
    </r>
    <rPh sb="1" eb="3">
      <t>ホンチョウ</t>
    </rPh>
    <rPh sb="4" eb="6">
      <t>チョウメ</t>
    </rPh>
    <phoneticPr fontId="3"/>
  </si>
  <si>
    <r>
      <rPr>
        <sz val="11"/>
        <rFont val="ＭＳ Ｐゴシック"/>
        <family val="3"/>
        <charset val="128"/>
      </rPr>
      <t>├右</t>
    </r>
    <phoneticPr fontId="3"/>
  </si>
  <si>
    <r>
      <rPr>
        <sz val="11"/>
        <rFont val="ＭＳ Ｐゴシック"/>
        <family val="3"/>
        <charset val="128"/>
      </rPr>
      <t>┼右</t>
    </r>
    <phoneticPr fontId="3"/>
  </si>
  <si>
    <r>
      <t>Y</t>
    </r>
    <r>
      <rPr>
        <sz val="11"/>
        <rFont val="ＭＳ Ｐゴシック"/>
        <family val="3"/>
        <charset val="128"/>
      </rPr>
      <t>右</t>
    </r>
    <rPh sb="1" eb="2">
      <t>ミギ</t>
    </rPh>
    <phoneticPr fontId="3"/>
  </si>
  <si>
    <r>
      <rPr>
        <sz val="11"/>
        <rFont val="ＭＳ Ｐゴシック"/>
        <family val="3"/>
        <charset val="128"/>
      </rPr>
      <t>┼左</t>
    </r>
    <phoneticPr fontId="3"/>
  </si>
  <si>
    <r>
      <rPr>
        <sz val="11"/>
        <rFont val="ＭＳ Ｐゴシック"/>
        <family val="3"/>
        <charset val="128"/>
      </rPr>
      <t>┬左</t>
    </r>
    <phoneticPr fontId="3"/>
  </si>
  <si>
    <r>
      <rPr>
        <sz val="11"/>
        <rFont val="ＭＳ Ｐゴシック"/>
        <family val="3"/>
        <charset val="128"/>
      </rPr>
      <t>┼右</t>
    </r>
    <phoneticPr fontId="3"/>
  </si>
  <si>
    <r>
      <rPr>
        <sz val="10"/>
        <rFont val="ＭＳ Ｐゴシック"/>
        <family val="3"/>
        <charset val="128"/>
      </rPr>
      <t>○</t>
    </r>
    <phoneticPr fontId="3"/>
  </si>
  <si>
    <r>
      <rPr>
        <sz val="11"/>
        <rFont val="ＭＳ Ｐゴシック"/>
        <family val="3"/>
        <charset val="128"/>
      </rPr>
      <t>┬左</t>
    </r>
    <phoneticPr fontId="3"/>
  </si>
  <si>
    <r>
      <rPr>
        <sz val="11"/>
        <rFont val="ＭＳ Ｐゴシック"/>
        <family val="3"/>
        <charset val="128"/>
      </rPr>
      <t>┼左</t>
    </r>
    <phoneticPr fontId="3"/>
  </si>
  <si>
    <r>
      <rPr>
        <sz val="11"/>
        <rFont val="ＭＳ Ｐゴシック"/>
        <family val="3"/>
        <charset val="128"/>
      </rPr>
      <t>┬右</t>
    </r>
    <phoneticPr fontId="3"/>
  </si>
  <si>
    <r>
      <rPr>
        <sz val="11"/>
        <rFont val="ＭＳ Ｐゴシック"/>
        <family val="3"/>
        <charset val="128"/>
      </rPr>
      <t>「本町２丁目」┼右</t>
    </r>
    <rPh sb="1" eb="3">
      <t>ホンチョウ</t>
    </rPh>
    <rPh sb="4" eb="6">
      <t>チョウメ</t>
    </rPh>
    <rPh sb="8" eb="9">
      <t>ミギ</t>
    </rPh>
    <phoneticPr fontId="3"/>
  </si>
  <si>
    <r>
      <rPr>
        <sz val="11"/>
        <rFont val="ＭＳ Ｐゴシック"/>
        <family val="3"/>
        <charset val="128"/>
      </rPr>
      <t>「広野」┼右</t>
    </r>
    <rPh sb="1" eb="3">
      <t>ヒロノ</t>
    </rPh>
    <rPh sb="5" eb="6">
      <t>ミギ</t>
    </rPh>
    <phoneticPr fontId="3"/>
  </si>
  <si>
    <r>
      <rPr>
        <sz val="11"/>
        <rFont val="ＭＳ Ｐゴシック"/>
        <family val="3"/>
        <charset val="128"/>
      </rPr>
      <t>「富士川橋西」├右</t>
    </r>
    <phoneticPr fontId="3"/>
  </si>
  <si>
    <r>
      <rPr>
        <sz val="11"/>
        <rFont val="ＭＳ Ｐゴシック"/>
        <family val="3"/>
        <charset val="128"/>
      </rPr>
      <t>「徳倉」┼左</t>
    </r>
    <phoneticPr fontId="3"/>
  </si>
  <si>
    <r>
      <rPr>
        <sz val="9"/>
        <rFont val="ＭＳ Ｐゴシック"/>
        <family val="3"/>
        <charset val="128"/>
      </rPr>
      <t>県</t>
    </r>
    <r>
      <rPr>
        <sz val="9"/>
        <rFont val="Arial"/>
        <family val="2"/>
      </rPr>
      <t>144</t>
    </r>
    <phoneticPr fontId="3"/>
  </si>
  <si>
    <r>
      <rPr>
        <sz val="11"/>
        <rFont val="ＭＳ Ｐゴシック"/>
        <family val="3"/>
        <charset val="128"/>
      </rPr>
      <t>「湯川」├右</t>
    </r>
    <phoneticPr fontId="3"/>
  </si>
  <si>
    <r>
      <rPr>
        <sz val="11"/>
        <rFont val="ＭＳ Ｐゴシック"/>
        <family val="3"/>
        <charset val="128"/>
      </rPr>
      <t>「中島南」┬右</t>
    </r>
    <phoneticPr fontId="3"/>
  </si>
  <si>
    <r>
      <rPr>
        <sz val="11"/>
        <rFont val="ＭＳ Ｐゴシック"/>
        <family val="3"/>
        <charset val="128"/>
      </rPr>
      <t>「岐れ道」┼左</t>
    </r>
    <phoneticPr fontId="3"/>
  </si>
  <si>
    <r>
      <rPr>
        <sz val="9"/>
        <rFont val="ＭＳ Ｐゴシック"/>
        <family val="3"/>
        <charset val="128"/>
      </rPr>
      <t>県</t>
    </r>
    <r>
      <rPr>
        <sz val="9"/>
        <rFont val="Arial"/>
        <family val="2"/>
      </rPr>
      <t>20</t>
    </r>
    <phoneticPr fontId="3"/>
  </si>
  <si>
    <r>
      <rPr>
        <sz val="11"/>
        <rFont val="ＭＳ Ｐゴシック"/>
        <family val="3"/>
        <charset val="128"/>
      </rPr>
      <t>「国府新宿」┤左</t>
    </r>
    <phoneticPr fontId="3"/>
  </si>
  <si>
    <r>
      <rPr>
        <sz val="11"/>
        <rFont val="ＭＳ Ｐゴシック"/>
        <family val="3"/>
        <charset val="128"/>
      </rPr>
      <t>「水神橋」┼左</t>
    </r>
    <phoneticPr fontId="3"/>
  </si>
  <si>
    <r>
      <rPr>
        <sz val="11"/>
        <rFont val="ＭＳ Ｐゴシック"/>
        <family val="3"/>
        <charset val="128"/>
      </rPr>
      <t>「ひらつか花アグリ入口」├右</t>
    </r>
    <phoneticPr fontId="3"/>
  </si>
  <si>
    <r>
      <rPr>
        <sz val="11"/>
        <rFont val="ＭＳ Ｐゴシック"/>
        <family val="3"/>
        <charset val="128"/>
      </rPr>
      <t>┬右</t>
    </r>
    <phoneticPr fontId="3"/>
  </si>
  <si>
    <r>
      <rPr>
        <sz val="11"/>
        <rFont val="ＭＳ Ｐゴシック"/>
        <family val="3"/>
        <charset val="128"/>
      </rPr>
      <t>「下瀬谷２丁目」┼右</t>
    </r>
    <phoneticPr fontId="3"/>
  </si>
  <si>
    <r>
      <rPr>
        <sz val="11"/>
        <rFont val="ＭＳ Ｐゴシック"/>
        <family val="3"/>
        <charset val="128"/>
      </rPr>
      <t>「地蔵尊前」┤左</t>
    </r>
    <phoneticPr fontId="3"/>
  </si>
  <si>
    <r>
      <rPr>
        <sz val="11"/>
        <rFont val="ＭＳ Ｐゴシック"/>
        <family val="3"/>
        <charset val="128"/>
      </rPr>
      <t>「東方原」├右</t>
    </r>
    <phoneticPr fontId="3"/>
  </si>
  <si>
    <r>
      <rPr>
        <sz val="11"/>
        <rFont val="ＭＳ Ｐゴシック"/>
        <family val="3"/>
        <charset val="128"/>
      </rPr>
      <t>「向原」┤左</t>
    </r>
    <phoneticPr fontId="3"/>
  </si>
  <si>
    <r>
      <rPr>
        <sz val="9"/>
        <rFont val="ＭＳ Ｐゴシック"/>
        <family val="3"/>
        <charset val="128"/>
      </rPr>
      <t>県</t>
    </r>
    <r>
      <rPr>
        <sz val="9"/>
        <rFont val="Arial"/>
        <family val="2"/>
      </rPr>
      <t>45</t>
    </r>
    <phoneticPr fontId="3"/>
  </si>
  <si>
    <r>
      <rPr>
        <sz val="11"/>
        <color rgb="FFFF0000"/>
        <rFont val="ＭＳ Ｐゴシック"/>
        <family val="3"/>
        <charset val="128"/>
      </rPr>
      <t>┼右</t>
    </r>
    <phoneticPr fontId="3"/>
  </si>
  <si>
    <t>a</t>
    <phoneticPr fontId="3"/>
  </si>
  <si>
    <r>
      <rPr>
        <sz val="9"/>
        <rFont val="ＭＳ Ｐゴシック"/>
        <family val="3"/>
        <charset val="128"/>
      </rPr>
      <t>市道、国</t>
    </r>
    <r>
      <rPr>
        <sz val="9"/>
        <rFont val="Arial"/>
        <family val="2"/>
      </rPr>
      <t>150,</t>
    </r>
    <r>
      <rPr>
        <sz val="9"/>
        <rFont val="ＭＳ Ｐゴシック"/>
        <family val="3"/>
        <charset val="128"/>
      </rPr>
      <t>県</t>
    </r>
    <r>
      <rPr>
        <sz val="9"/>
        <rFont val="Arial"/>
        <family val="2"/>
      </rPr>
      <t>31</t>
    </r>
    <rPh sb="0" eb="2">
      <t>シドウ</t>
    </rPh>
    <rPh sb="3" eb="4">
      <t>コク</t>
    </rPh>
    <rPh sb="8" eb="9">
      <t>ケン</t>
    </rPh>
    <phoneticPr fontId="3"/>
  </si>
  <si>
    <t>┼右</t>
    <rPh sb="1" eb="2">
      <t>ミギ</t>
    </rPh>
    <phoneticPr fontId="3"/>
  </si>
  <si>
    <t>港湾道路</t>
    <rPh sb="0" eb="2">
      <t>コウワン</t>
    </rPh>
    <rPh sb="2" eb="4">
      <t>ドウロ</t>
    </rPh>
    <phoneticPr fontId="3"/>
  </si>
  <si>
    <t>国135</t>
    <rPh sb="0" eb="1">
      <t>コク</t>
    </rPh>
    <phoneticPr fontId="3"/>
  </si>
  <si>
    <r>
      <rPr>
        <sz val="9"/>
        <rFont val="ＭＳ Ｐゴシック"/>
        <family val="3"/>
        <charset val="128"/>
      </rPr>
      <t>国</t>
    </r>
    <r>
      <rPr>
        <sz val="9"/>
        <rFont val="Arial"/>
        <family val="2"/>
      </rPr>
      <t>1</t>
    </r>
    <r>
      <rPr>
        <sz val="9"/>
        <rFont val="ＭＳ Ｐゴシック"/>
        <family val="3"/>
        <charset val="128"/>
      </rPr>
      <t>、</t>
    </r>
    <r>
      <rPr>
        <sz val="9"/>
        <rFont val="ＭＳ Ｐゴシック"/>
        <family val="3"/>
        <charset val="128"/>
      </rPr>
      <t>市道</t>
    </r>
    <rPh sb="0" eb="1">
      <t>コク</t>
    </rPh>
    <rPh sb="3" eb="5">
      <t>シドウ</t>
    </rPh>
    <phoneticPr fontId="3"/>
  </si>
  <si>
    <t>市道</t>
    <rPh sb="0" eb="2">
      <t>シドウ</t>
    </rPh>
    <phoneticPr fontId="3"/>
  </si>
  <si>
    <r>
      <rPr>
        <sz val="16"/>
        <rFont val="ＭＳ Ｐゴシック"/>
        <family val="3"/>
        <charset val="128"/>
      </rPr>
      <t>キューシートのレイアウト変更、補足追加修正等はご自身で行ってください。</t>
    </r>
  </si>
  <si>
    <r>
      <rPr>
        <sz val="16"/>
        <rFont val="ＭＳ Ｐゴシック"/>
        <family val="3"/>
        <charset val="128"/>
      </rPr>
      <t>キューシート、地図等は予告なく変更される場合があります、最新版をお使いください</t>
    </r>
  </si>
  <si>
    <r>
      <rPr>
        <sz val="16"/>
        <rFont val="ＭＳ Ｐゴシック"/>
        <family val="3"/>
        <charset val="128"/>
      </rPr>
      <t>ブリーフィングで変更箇所をお知らせする場合もあります、筆記用具はご持参ください。</t>
    </r>
  </si>
  <si>
    <r>
      <rPr>
        <sz val="16"/>
        <rFont val="ＭＳ Ｐゴシック"/>
        <family val="3"/>
        <charset val="128"/>
      </rPr>
      <t>スタート前までに必ずキューシートを理解してください</t>
    </r>
  </si>
  <si>
    <r>
      <rPr>
        <sz val="16"/>
        <rFont val="ＭＳ Ｐゴシック"/>
        <family val="3"/>
        <charset val="128"/>
      </rPr>
      <t>フィニッシュ後はゴール受付けをされないと認定処理ができません。</t>
    </r>
  </si>
  <si>
    <r>
      <rPr>
        <sz val="16"/>
        <rFont val="ＭＳ Ｐゴシック"/>
        <family val="3"/>
        <charset val="128"/>
      </rPr>
      <t>認定受付に来られない方、連絡のない方は</t>
    </r>
    <r>
      <rPr>
        <sz val="16"/>
        <rFont val="Arial"/>
        <family val="2"/>
      </rPr>
      <t>DNF</t>
    </r>
    <r>
      <rPr>
        <sz val="16"/>
        <rFont val="ＭＳ Ｐゴシック"/>
        <family val="3"/>
        <charset val="128"/>
      </rPr>
      <t>とします。</t>
    </r>
    <rPh sb="0" eb="2">
      <t>ニンテイ</t>
    </rPh>
    <phoneticPr fontId="3"/>
  </si>
  <si>
    <r>
      <rPr>
        <sz val="16"/>
        <rFont val="ＭＳ Ｐゴシック"/>
        <family val="3"/>
        <charset val="128"/>
      </rPr>
      <t>タイムアウトやリタイヤされたら速やかにブルベカード印刷のアドレスまでメール連絡ください。</t>
    </r>
    <rPh sb="25" eb="27">
      <t>インサツ</t>
    </rPh>
    <phoneticPr fontId="3"/>
  </si>
  <si>
    <r>
      <rPr>
        <sz val="16"/>
        <rFont val="ＭＳ Ｐゴシック"/>
        <family val="3"/>
        <charset val="128"/>
      </rPr>
      <t>連絡がない方は次回から参加をお断りすることもあり、また本人に連絡がつかない場合は緊急連絡先へ連絡することもあるとご了承ください。</t>
    </r>
    <rPh sb="0" eb="2">
      <t>レンラク</t>
    </rPh>
    <rPh sb="5" eb="6">
      <t>カタ</t>
    </rPh>
    <rPh sb="7" eb="9">
      <t>ジカイ</t>
    </rPh>
    <rPh sb="11" eb="13">
      <t>サンカ</t>
    </rPh>
    <rPh sb="15" eb="16">
      <t>コトワ</t>
    </rPh>
    <rPh sb="27" eb="29">
      <t>ホンニン</t>
    </rPh>
    <rPh sb="46" eb="48">
      <t>レンラク</t>
    </rPh>
    <rPh sb="57" eb="59">
      <t>リョウショウ</t>
    </rPh>
    <phoneticPr fontId="3"/>
  </si>
  <si>
    <r>
      <t>Ver3_3 (2017/5/8</t>
    </r>
    <r>
      <rPr>
        <sz val="9"/>
        <rFont val="ＭＳ Ｐゴシック"/>
        <family val="3"/>
        <charset val="128"/>
      </rPr>
      <t>）</t>
    </r>
    <phoneticPr fontId="3"/>
  </si>
  <si>
    <t>┼左　（コンビニ）</t>
    <phoneticPr fontId="3"/>
  </si>
  <si>
    <t>┼右　（コンビニ）</t>
    <phoneticPr fontId="3"/>
  </si>
  <si>
    <t>http://yahoo.jp/7DqJ9d</t>
    <phoneticPr fontId="3"/>
  </si>
  <si>
    <t>http://yahoo.jp/Ss-qL7</t>
  </si>
  <si>
    <t>http://yahoo.jp/BoR-BT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</si>
</sst>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吀"/>
    <numFmt numFmtId="178" formatCode="0.0_ "/>
    <numFmt numFmtId="179" formatCode="0.000_ "/>
    <numFmt numFmtId="180" formatCode="0_);[Red]\(0\)"/>
  </numFmts>
  <fonts count="27">
    <font>
      <sz val="11"/>
      <color indexed="8"/>
      <name val="ＭＳ Ｐゴシック"/>
      <family val="3"/>
      <charset val="128"/>
    </font>
    <font>
      <sz val="11"/>
      <name val="ＭＳ Ｐゴシック"/>
      <family val="3"/>
      <charset val="128"/>
    </font>
    <font>
      <sz val="11"/>
      <name val="Arial"/>
      <family val="2"/>
    </font>
    <font>
      <sz val="6"/>
      <name val="ＭＳ Ｐゴシック"/>
      <family val="3"/>
      <charset val="128"/>
    </font>
    <font>
      <sz val="11"/>
      <color indexed="8"/>
      <name val="ＭＳ Ｐゴシック"/>
      <family val="3"/>
      <charset val="128"/>
    </font>
    <font>
      <sz val="12"/>
      <name val="Arial"/>
      <family val="2"/>
    </font>
    <font>
      <sz val="12"/>
      <name val="ＭＳ Ｐゴシック"/>
      <family val="3"/>
      <charset val="128"/>
    </font>
    <font>
      <sz val="18"/>
      <name val="Arial"/>
      <family val="2"/>
    </font>
    <font>
      <u/>
      <sz val="11"/>
      <color theme="10"/>
      <name val="ＭＳ Ｐゴシック"/>
      <family val="3"/>
      <charset val="128"/>
    </font>
    <font>
      <sz val="10"/>
      <name val="Arial"/>
      <family val="2"/>
    </font>
    <font>
      <sz val="12"/>
      <name val="ＭＳ ゴシック"/>
      <family val="3"/>
      <charset val="128"/>
    </font>
    <font>
      <b/>
      <sz val="12"/>
      <name val="Arial"/>
      <family val="2"/>
    </font>
    <font>
      <b/>
      <sz val="12"/>
      <name val="ＭＳ Ｐゴシック"/>
      <family val="3"/>
      <charset val="128"/>
    </font>
    <font>
      <sz val="10"/>
      <name val="ＭＳ Ｐゴシック"/>
      <family val="3"/>
      <charset val="128"/>
    </font>
    <font>
      <sz val="9"/>
      <name val="Arial"/>
      <family val="2"/>
    </font>
    <font>
      <sz val="9"/>
      <name val="ＭＳ Ｐゴシック"/>
      <family val="3"/>
      <charset val="128"/>
    </font>
    <font>
      <sz val="14"/>
      <name val="Arial"/>
      <family val="2"/>
    </font>
    <font>
      <sz val="14"/>
      <name val="ＭＳ Ｐゴシック"/>
      <family val="3"/>
      <charset val="128"/>
    </font>
    <font>
      <u/>
      <sz val="14"/>
      <name val="Arial"/>
      <family val="2"/>
    </font>
    <font>
      <sz val="11"/>
      <name val="ＭＳ ゴシック"/>
      <family val="3"/>
      <charset val="128"/>
    </font>
    <font>
      <sz val="11"/>
      <color rgb="FFFF0000"/>
      <name val="Arial"/>
      <family val="2"/>
    </font>
    <font>
      <sz val="11"/>
      <color rgb="FFFF0000"/>
      <name val="ＭＳ Ｐゴシック"/>
      <family val="3"/>
      <charset val="128"/>
    </font>
    <font>
      <sz val="20"/>
      <name val="Arial"/>
      <family val="2"/>
    </font>
    <font>
      <u/>
      <sz val="11"/>
      <name val="ＭＳ Ｐゴシック"/>
      <family val="3"/>
      <charset val="128"/>
    </font>
    <font>
      <sz val="9"/>
      <color rgb="FFFF0000"/>
      <name val="ＭＳ Ｐゴシック"/>
      <family val="3"/>
      <charset val="128"/>
    </font>
    <font>
      <sz val="16"/>
      <name val="Arial"/>
      <family val="2"/>
    </font>
    <font>
      <sz val="16"/>
      <name val="ＭＳ Ｐゴシック"/>
      <family val="3"/>
      <charset val="128"/>
    </font>
  </fonts>
  <fills count="3">
    <fill>
      <patternFill patternType="none"/>
    </fill>
    <fill>
      <patternFill patternType="gray125"/>
    </fill>
    <fill>
      <patternFill patternType="lightGray">
        <fgColor rgb="FFFFFF00"/>
        <bgColor auto="1"/>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s>
  <cellStyleXfs count="4">
    <xf numFmtId="0" fontId="0" fillId="0" borderId="0">
      <alignment vertical="center"/>
    </xf>
    <xf numFmtId="0" fontId="4"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119">
    <xf numFmtId="0" fontId="0" fillId="0" borderId="0" xfId="0">
      <alignment vertical="center"/>
    </xf>
    <xf numFmtId="0" fontId="5" fillId="0" borderId="0" xfId="0" applyFont="1" applyAlignment="1">
      <alignment vertical="center"/>
    </xf>
    <xf numFmtId="176" fontId="5" fillId="0" borderId="0" xfId="2" applyNumberFormat="1" applyFont="1" applyBorder="1" applyAlignment="1">
      <alignment horizontal="center" vertical="center"/>
    </xf>
    <xf numFmtId="1" fontId="5" fillId="0" borderId="1" xfId="2" applyNumberFormat="1" applyFont="1" applyBorder="1" applyAlignment="1">
      <alignment horizontal="right" vertical="center"/>
    </xf>
    <xf numFmtId="0" fontId="5" fillId="0" borderId="0" xfId="2" applyFont="1" applyAlignment="1">
      <alignment horizontal="right" vertical="center"/>
    </xf>
    <xf numFmtId="176" fontId="7" fillId="0" borderId="1" xfId="2" applyNumberFormat="1" applyFont="1" applyBorder="1" applyAlignment="1">
      <alignment horizontal="center" vertical="center"/>
    </xf>
    <xf numFmtId="1" fontId="5" fillId="0" borderId="1" xfId="2" applyNumberFormat="1" applyFont="1" applyFill="1" applyBorder="1" applyAlignment="1">
      <alignment horizontal="right" vertical="center"/>
    </xf>
    <xf numFmtId="0" fontId="5" fillId="0" borderId="0" xfId="0" applyFont="1" applyBorder="1" applyAlignment="1">
      <alignment vertical="center"/>
    </xf>
    <xf numFmtId="0" fontId="5" fillId="0" borderId="0" xfId="0" applyFont="1" applyFill="1" applyAlignment="1">
      <alignment vertical="center"/>
    </xf>
    <xf numFmtId="0" fontId="5" fillId="0" borderId="0" xfId="2" applyFont="1" applyAlignment="1">
      <alignment vertical="center"/>
    </xf>
    <xf numFmtId="0" fontId="5" fillId="0" borderId="0" xfId="1" applyFont="1" applyAlignment="1">
      <alignment vertical="center"/>
    </xf>
    <xf numFmtId="0" fontId="2" fillId="0" borderId="0" xfId="1" applyFont="1" applyFill="1" applyBorder="1">
      <alignment vertical="center"/>
    </xf>
    <xf numFmtId="180" fontId="5" fillId="0" borderId="0" xfId="0" applyNumberFormat="1" applyFont="1" applyAlignment="1">
      <alignment horizontal="center" vertical="center"/>
    </xf>
    <xf numFmtId="180" fontId="5" fillId="0" borderId="1" xfId="2" applyNumberFormat="1" applyFont="1" applyFill="1" applyBorder="1" applyAlignment="1">
      <alignment horizontal="center" vertical="center"/>
    </xf>
    <xf numFmtId="180" fontId="5" fillId="0" borderId="1" xfId="2" applyNumberFormat="1" applyFont="1" applyBorder="1" applyAlignment="1">
      <alignment horizontal="center" vertical="center"/>
    </xf>
    <xf numFmtId="180" fontId="5" fillId="0" borderId="1" xfId="2" applyNumberFormat="1" applyFont="1" applyFill="1" applyBorder="1" applyAlignment="1">
      <alignment horizontal="center" vertical="center" wrapText="1"/>
    </xf>
    <xf numFmtId="180" fontId="5" fillId="0" borderId="1" xfId="2" applyNumberFormat="1" applyFont="1" applyBorder="1" applyAlignment="1">
      <alignment horizontal="center" vertical="center" wrapText="1"/>
    </xf>
    <xf numFmtId="180" fontId="5" fillId="0" borderId="0" xfId="2" applyNumberFormat="1" applyFont="1" applyAlignment="1">
      <alignment horizontal="center" vertical="center"/>
    </xf>
    <xf numFmtId="180" fontId="5" fillId="0" borderId="0" xfId="1" applyNumberFormat="1" applyFont="1" applyAlignment="1">
      <alignment horizontal="center" vertical="center"/>
    </xf>
    <xf numFmtId="0" fontId="9" fillId="0" borderId="0" xfId="0" applyFont="1">
      <alignment vertical="center"/>
    </xf>
    <xf numFmtId="0" fontId="2" fillId="0" borderId="0" xfId="0" applyFont="1">
      <alignment vertical="center"/>
    </xf>
    <xf numFmtId="176" fontId="5" fillId="0" borderId="1" xfId="2" applyNumberFormat="1" applyFont="1" applyBorder="1" applyAlignment="1">
      <alignment horizontal="center" vertical="center"/>
    </xf>
    <xf numFmtId="0" fontId="5" fillId="0" borderId="1" xfId="2" applyFont="1" applyFill="1" applyBorder="1" applyAlignment="1">
      <alignment horizontal="center" vertical="center" wrapText="1"/>
    </xf>
    <xf numFmtId="0" fontId="5" fillId="0" borderId="1" xfId="2" applyFont="1" applyFill="1" applyBorder="1" applyAlignment="1">
      <alignment horizontal="center" vertical="center"/>
    </xf>
    <xf numFmtId="178" fontId="5" fillId="0" borderId="0" xfId="0" applyNumberFormat="1" applyFont="1" applyFill="1" applyAlignment="1">
      <alignment vertical="center"/>
    </xf>
    <xf numFmtId="0" fontId="11" fillId="0" borderId="0" xfId="0" applyFont="1" applyFill="1" applyAlignment="1">
      <alignment horizontal="center" vertical="center"/>
    </xf>
    <xf numFmtId="0" fontId="11" fillId="0" borderId="0" xfId="0" applyFont="1" applyAlignment="1">
      <alignment horizontal="center" vertical="center"/>
    </xf>
    <xf numFmtId="49" fontId="2" fillId="0" borderId="0" xfId="2" applyNumberFormat="1" applyFont="1" applyAlignment="1">
      <alignment horizontal="left" vertical="center"/>
    </xf>
    <xf numFmtId="176" fontId="5" fillId="2" borderId="1" xfId="2" applyNumberFormat="1" applyFont="1" applyFill="1" applyBorder="1" applyAlignment="1">
      <alignment horizontal="center" vertical="center"/>
    </xf>
    <xf numFmtId="180" fontId="5" fillId="2" borderId="1" xfId="2" applyNumberFormat="1" applyFont="1" applyFill="1" applyBorder="1" applyAlignment="1">
      <alignment horizontal="center" vertical="center"/>
    </xf>
    <xf numFmtId="0" fontId="5" fillId="2" borderId="1" xfId="2" applyFont="1" applyFill="1" applyBorder="1" applyAlignment="1">
      <alignment horizontal="right" vertical="center"/>
    </xf>
    <xf numFmtId="178" fontId="7" fillId="2" borderId="1" xfId="2" applyNumberFormat="1" applyFont="1" applyFill="1" applyBorder="1" applyAlignment="1">
      <alignment horizontal="center" vertical="center"/>
    </xf>
    <xf numFmtId="180" fontId="5" fillId="2" borderId="1" xfId="2" applyNumberFormat="1" applyFont="1" applyFill="1" applyBorder="1" applyAlignment="1">
      <alignment horizontal="center" vertical="center" wrapText="1"/>
    </xf>
    <xf numFmtId="0" fontId="14" fillId="2" borderId="1" xfId="2" applyNumberFormat="1" applyFont="1" applyFill="1" applyBorder="1" applyAlignment="1">
      <alignment horizontal="right" vertical="center"/>
    </xf>
    <xf numFmtId="177" fontId="14" fillId="2" borderId="1" xfId="2" applyNumberFormat="1" applyFont="1" applyFill="1" applyBorder="1" applyAlignment="1">
      <alignment horizontal="center" vertical="center"/>
    </xf>
    <xf numFmtId="0" fontId="14" fillId="2" borderId="1" xfId="2" applyFont="1" applyFill="1" applyBorder="1" applyAlignment="1">
      <alignment horizontal="center" vertical="center"/>
    </xf>
    <xf numFmtId="176" fontId="14" fillId="2" borderId="1" xfId="2" applyNumberFormat="1" applyFont="1" applyFill="1" applyBorder="1" applyAlignment="1">
      <alignment horizontal="center" vertical="center"/>
    </xf>
    <xf numFmtId="1" fontId="5" fillId="2" borderId="1" xfId="2" applyNumberFormat="1" applyFont="1" applyFill="1" applyBorder="1" applyAlignment="1">
      <alignment horizontal="right" vertical="center"/>
    </xf>
    <xf numFmtId="176" fontId="7" fillId="2" borderId="1" xfId="2" applyNumberFormat="1" applyFont="1" applyFill="1" applyBorder="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179" fontId="16" fillId="0" borderId="0" xfId="0" applyNumberFormat="1" applyFont="1" applyFill="1" applyAlignment="1">
      <alignment vertical="center"/>
    </xf>
    <xf numFmtId="0" fontId="16" fillId="0" borderId="0" xfId="0" applyFont="1" applyFill="1" applyAlignment="1">
      <alignment vertical="center"/>
    </xf>
    <xf numFmtId="0" fontId="18" fillId="0" borderId="0" xfId="3" applyFont="1" applyAlignment="1">
      <alignment vertical="center"/>
    </xf>
    <xf numFmtId="179" fontId="16" fillId="0" borderId="0" xfId="0" applyNumberFormat="1" applyFont="1" applyAlignment="1">
      <alignment vertical="center"/>
    </xf>
    <xf numFmtId="0" fontId="18" fillId="0" borderId="0" xfId="3" applyFont="1" applyFill="1" applyAlignment="1">
      <alignment vertical="center"/>
    </xf>
    <xf numFmtId="0" fontId="14" fillId="2" borderId="1" xfId="2" applyNumberFormat="1" applyFont="1" applyFill="1" applyBorder="1" applyAlignment="1">
      <alignment horizontal="left" vertical="center"/>
    </xf>
    <xf numFmtId="0" fontId="9" fillId="2" borderId="1" xfId="2" applyFont="1" applyFill="1" applyBorder="1" applyAlignment="1">
      <alignment horizontal="left" vertical="center" wrapText="1"/>
    </xf>
    <xf numFmtId="176" fontId="5" fillId="0" borderId="0" xfId="2" applyNumberFormat="1" applyFont="1" applyBorder="1" applyAlignment="1">
      <alignment horizontal="left" vertical="center"/>
    </xf>
    <xf numFmtId="180" fontId="14" fillId="2" borderId="1" xfId="2" applyNumberFormat="1" applyFont="1" applyFill="1" applyBorder="1" applyAlignment="1">
      <alignment horizontal="center" vertical="center"/>
    </xf>
    <xf numFmtId="0" fontId="16" fillId="0" borderId="0" xfId="0" applyFont="1">
      <alignment vertical="center"/>
    </xf>
    <xf numFmtId="179" fontId="18" fillId="0" borderId="0" xfId="3" applyNumberFormat="1" applyFont="1" applyFill="1" applyAlignment="1">
      <alignment vertical="center"/>
    </xf>
    <xf numFmtId="0" fontId="14" fillId="0" borderId="1" xfId="2" applyFont="1" applyFill="1" applyBorder="1" applyAlignment="1">
      <alignment horizontal="left" vertical="center" wrapText="1"/>
    </xf>
    <xf numFmtId="0" fontId="14" fillId="2" borderId="1" xfId="2" applyFont="1" applyFill="1" applyBorder="1" applyAlignment="1">
      <alignment horizontal="left" vertical="center" wrapText="1"/>
    </xf>
    <xf numFmtId="176" fontId="14" fillId="0" borderId="1" xfId="2" applyNumberFormat="1" applyFont="1" applyFill="1" applyBorder="1" applyAlignment="1">
      <alignment horizontal="left" vertical="center" wrapText="1"/>
    </xf>
    <xf numFmtId="176" fontId="14" fillId="0" borderId="1" xfId="2" applyNumberFormat="1" applyFont="1" applyBorder="1" applyAlignment="1">
      <alignment horizontal="left" vertical="center" wrapText="1"/>
    </xf>
    <xf numFmtId="176" fontId="14" fillId="2" borderId="1" xfId="2" applyNumberFormat="1" applyFont="1" applyFill="1" applyBorder="1" applyAlignment="1">
      <alignment horizontal="left" vertical="center" wrapText="1"/>
    </xf>
    <xf numFmtId="0" fontId="5" fillId="0" borderId="0" xfId="2" applyFont="1" applyAlignment="1">
      <alignment horizontal="left" vertical="center" wrapText="1"/>
    </xf>
    <xf numFmtId="0" fontId="5" fillId="0" borderId="0" xfId="1" applyFont="1" applyAlignment="1">
      <alignment horizontal="left" vertical="center" wrapText="1"/>
    </xf>
    <xf numFmtId="0" fontId="5" fillId="0" borderId="0" xfId="0" applyFont="1" applyAlignment="1">
      <alignment horizontal="left" vertical="center" wrapText="1"/>
    </xf>
    <xf numFmtId="0" fontId="14" fillId="0" borderId="0" xfId="2" applyFont="1" applyFill="1" applyAlignment="1">
      <alignment horizontal="left" vertical="center" wrapText="1"/>
    </xf>
    <xf numFmtId="0" fontId="2" fillId="2" borderId="1" xfId="2" applyNumberFormat="1" applyFont="1" applyFill="1" applyBorder="1" applyAlignment="1">
      <alignment horizontal="left" vertical="center" wrapText="1"/>
    </xf>
    <xf numFmtId="0" fontId="1" fillId="0" borderId="1" xfId="2" applyNumberFormat="1" applyFont="1" applyBorder="1" applyAlignment="1">
      <alignment horizontal="left" vertical="center"/>
    </xf>
    <xf numFmtId="0" fontId="2" fillId="0" borderId="1" xfId="2" applyNumberFormat="1" applyFont="1" applyBorder="1" applyAlignment="1">
      <alignment horizontal="left" vertical="center"/>
    </xf>
    <xf numFmtId="0" fontId="2" fillId="0" borderId="1" xfId="2" applyNumberFormat="1" applyFont="1" applyFill="1" applyBorder="1" applyAlignment="1">
      <alignment horizontal="left" vertical="center" wrapText="1"/>
    </xf>
    <xf numFmtId="0" fontId="2" fillId="0" borderId="4" xfId="2" applyNumberFormat="1" applyFont="1" applyFill="1" applyBorder="1" applyAlignment="1">
      <alignment horizontal="left" vertical="center"/>
    </xf>
    <xf numFmtId="0" fontId="2" fillId="0" borderId="1" xfId="2" applyNumberFormat="1" applyFont="1" applyFill="1" applyBorder="1" applyAlignment="1">
      <alignment horizontal="left" vertical="center"/>
    </xf>
    <xf numFmtId="0" fontId="2" fillId="0" borderId="0" xfId="2" applyNumberFormat="1" applyFont="1" applyFill="1" applyBorder="1" applyAlignment="1">
      <alignment horizontal="left" vertical="center"/>
    </xf>
    <xf numFmtId="0" fontId="20" fillId="0" borderId="1" xfId="2" applyNumberFormat="1" applyFont="1" applyBorder="1" applyAlignment="1">
      <alignment horizontal="left" vertical="center"/>
    </xf>
    <xf numFmtId="0" fontId="2" fillId="0" borderId="3" xfId="2" applyNumberFormat="1" applyFont="1" applyFill="1" applyBorder="1" applyAlignment="1">
      <alignment horizontal="left" vertical="center"/>
    </xf>
    <xf numFmtId="0" fontId="2" fillId="0" borderId="3" xfId="2" applyNumberFormat="1" applyFont="1" applyFill="1" applyBorder="1" applyAlignment="1">
      <alignment horizontal="left" vertical="center" wrapText="1"/>
    </xf>
    <xf numFmtId="0" fontId="2" fillId="0" borderId="3" xfId="2" applyNumberFormat="1" applyFont="1" applyBorder="1" applyAlignment="1">
      <alignment horizontal="left" vertical="center"/>
    </xf>
    <xf numFmtId="0" fontId="2" fillId="0" borderId="0" xfId="1" applyNumberFormat="1" applyFont="1" applyAlignment="1">
      <alignment horizontal="left" vertical="center"/>
    </xf>
    <xf numFmtId="0" fontId="2" fillId="0" borderId="0" xfId="0" applyNumberFormat="1" applyFont="1" applyAlignment="1">
      <alignment horizontal="left" vertical="center"/>
    </xf>
    <xf numFmtId="176" fontId="9" fillId="0" borderId="0" xfId="2" applyNumberFormat="1" applyFont="1" applyBorder="1" applyAlignment="1">
      <alignment horizontal="center" vertical="center"/>
    </xf>
    <xf numFmtId="176" fontId="9" fillId="2" borderId="1" xfId="2" applyNumberFormat="1" applyFont="1" applyFill="1" applyBorder="1" applyAlignment="1">
      <alignment horizontal="center" vertical="center"/>
    </xf>
    <xf numFmtId="0" fontId="9" fillId="0" borderId="2" xfId="2" applyFont="1" applyFill="1" applyBorder="1" applyAlignment="1">
      <alignment horizontal="center" vertical="center"/>
    </xf>
    <xf numFmtId="176" fontId="9" fillId="0" borderId="1" xfId="2" applyNumberFormat="1" applyFont="1" applyBorder="1" applyAlignment="1">
      <alignment horizontal="center" vertical="center"/>
    </xf>
    <xf numFmtId="176" fontId="9" fillId="0" borderId="1" xfId="2" applyNumberFormat="1" applyFont="1" applyFill="1" applyBorder="1" applyAlignment="1">
      <alignment horizontal="center" vertical="center"/>
    </xf>
    <xf numFmtId="178" fontId="9" fillId="2" borderId="2" xfId="2" applyNumberFormat="1" applyFont="1" applyFill="1" applyBorder="1" applyAlignment="1">
      <alignment horizontal="center" vertical="center"/>
    </xf>
    <xf numFmtId="0" fontId="9" fillId="0" borderId="1" xfId="2" applyFont="1" applyFill="1" applyBorder="1" applyAlignment="1">
      <alignment horizontal="center" vertical="center"/>
    </xf>
    <xf numFmtId="178" fontId="9" fillId="2" borderId="1" xfId="2" applyNumberFormat="1" applyFont="1" applyFill="1" applyBorder="1" applyAlignment="1">
      <alignment horizontal="center" vertical="center"/>
    </xf>
    <xf numFmtId="0" fontId="9" fillId="0" borderId="0" xfId="2" applyFont="1" applyAlignment="1">
      <alignment vertical="center"/>
    </xf>
    <xf numFmtId="0" fontId="9" fillId="0" borderId="0" xfId="1" applyFont="1" applyAlignment="1">
      <alignment vertical="center"/>
    </xf>
    <xf numFmtId="0" fontId="9" fillId="0" borderId="0" xfId="0" applyFont="1" applyAlignment="1">
      <alignment vertical="center"/>
    </xf>
    <xf numFmtId="0" fontId="22" fillId="0" borderId="0" xfId="0" applyFont="1" applyAlignment="1">
      <alignment horizontal="center" vertical="center"/>
    </xf>
    <xf numFmtId="177" fontId="22" fillId="2" borderId="1" xfId="2" applyNumberFormat="1" applyFont="1" applyFill="1" applyBorder="1" applyAlignment="1">
      <alignment horizontal="center" vertical="center"/>
    </xf>
    <xf numFmtId="177" fontId="22" fillId="0" borderId="1" xfId="2" applyNumberFormat="1" applyFont="1" applyBorder="1" applyAlignment="1">
      <alignment horizontal="center" vertical="center"/>
    </xf>
    <xf numFmtId="177" fontId="22" fillId="0" borderId="1" xfId="2" applyNumberFormat="1" applyFont="1" applyFill="1" applyBorder="1" applyAlignment="1">
      <alignment horizontal="center" vertical="center"/>
    </xf>
    <xf numFmtId="0" fontId="22" fillId="0" borderId="0" xfId="2" applyFont="1" applyAlignment="1">
      <alignment vertical="center"/>
    </xf>
    <xf numFmtId="0" fontId="22" fillId="0" borderId="0" xfId="1" applyFont="1" applyAlignment="1">
      <alignment vertical="center"/>
    </xf>
    <xf numFmtId="0" fontId="22" fillId="0" borderId="0" xfId="0" applyFont="1" applyAlignment="1">
      <alignment vertical="center"/>
    </xf>
    <xf numFmtId="0" fontId="8" fillId="0" borderId="0" xfId="3" applyAlignment="1">
      <alignment vertical="center"/>
    </xf>
    <xf numFmtId="0" fontId="11" fillId="0" borderId="0" xfId="0" applyFont="1" applyAlignment="1">
      <alignment horizontal="center" vertical="center" wrapText="1"/>
    </xf>
    <xf numFmtId="0" fontId="5" fillId="0" borderId="3"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2" borderId="3" xfId="2" applyNumberFormat="1" applyFont="1" applyFill="1" applyBorder="1" applyAlignment="1" applyProtection="1">
      <alignment horizontal="center" vertical="center" wrapText="1"/>
      <protection locked="0"/>
    </xf>
    <xf numFmtId="0" fontId="5" fillId="2" borderId="5" xfId="2" applyNumberFormat="1" applyFont="1" applyFill="1" applyBorder="1" applyAlignment="1" applyProtection="1">
      <alignment horizontal="center" vertical="center" wrapText="1"/>
      <protection locked="0"/>
    </xf>
    <xf numFmtId="0" fontId="5" fillId="2" borderId="7" xfId="2" applyNumberFormat="1" applyFont="1" applyFill="1" applyBorder="1" applyAlignment="1" applyProtection="1">
      <alignment horizontal="center" vertical="center" wrapText="1"/>
      <protection locked="0"/>
    </xf>
    <xf numFmtId="0" fontId="21" fillId="0" borderId="1" xfId="2" applyNumberFormat="1" applyFont="1" applyFill="1" applyBorder="1" applyAlignment="1">
      <alignment horizontal="left" vertical="center"/>
    </xf>
    <xf numFmtId="0" fontId="23" fillId="0" borderId="0" xfId="3" applyFont="1" applyFill="1" applyAlignment="1">
      <alignment vertical="center"/>
    </xf>
    <xf numFmtId="0" fontId="5" fillId="0" borderId="0" xfId="0" applyFont="1" applyAlignment="1">
      <alignment vertical="center" wrapText="1"/>
    </xf>
    <xf numFmtId="0" fontId="22"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horizontal="left" vertical="center" wrapText="1"/>
    </xf>
    <xf numFmtId="0" fontId="21" fillId="0" borderId="1" xfId="2" applyNumberFormat="1" applyFont="1" applyBorder="1" applyAlignment="1">
      <alignment horizontal="left" vertical="center"/>
    </xf>
    <xf numFmtId="0" fontId="15" fillId="0" borderId="1" xfId="2" applyFont="1" applyFill="1" applyBorder="1" applyAlignment="1">
      <alignment horizontal="left" vertical="center" wrapText="1"/>
    </xf>
    <xf numFmtId="0" fontId="24" fillId="0" borderId="1" xfId="2" applyFont="1" applyFill="1" applyBorder="1" applyAlignment="1">
      <alignment horizontal="left" vertical="center" wrapText="1"/>
    </xf>
    <xf numFmtId="176" fontId="24" fillId="0" borderId="1" xfId="2" applyNumberFormat="1" applyFont="1" applyFill="1" applyBorder="1" applyAlignment="1">
      <alignment horizontal="left" vertical="center" wrapText="1"/>
    </xf>
    <xf numFmtId="0" fontId="25" fillId="0" borderId="0" xfId="0" applyFont="1" applyAlignment="1">
      <alignment vertical="center"/>
    </xf>
    <xf numFmtId="0" fontId="25" fillId="0" borderId="0" xfId="0" applyNumberFormat="1" applyFont="1" applyAlignment="1">
      <alignment horizontal="left" vertical="center"/>
    </xf>
    <xf numFmtId="0" fontId="25" fillId="0" borderId="0" xfId="0" applyFont="1" applyAlignment="1">
      <alignment horizontal="left" vertical="center" wrapText="1"/>
    </xf>
    <xf numFmtId="180" fontId="25" fillId="0" borderId="0" xfId="1" applyNumberFormat="1" applyFont="1" applyAlignment="1">
      <alignment horizontal="center" vertical="center"/>
    </xf>
    <xf numFmtId="0" fontId="25" fillId="0" borderId="0" xfId="1" applyFont="1" applyAlignment="1">
      <alignment vertical="center"/>
    </xf>
    <xf numFmtId="0" fontId="25" fillId="0" borderId="0" xfId="0" applyFont="1">
      <alignment vertical="center"/>
    </xf>
    <xf numFmtId="0" fontId="25" fillId="0" borderId="0" xfId="0" applyFont="1" applyFill="1" applyAlignment="1">
      <alignment vertical="center"/>
    </xf>
    <xf numFmtId="0" fontId="25" fillId="0" borderId="0" xfId="0" applyFont="1" applyAlignment="1">
      <alignment horizontal="left" vertical="center" wrapText="1"/>
    </xf>
    <xf numFmtId="180" fontId="25" fillId="0" borderId="0" xfId="0" applyNumberFormat="1" applyFont="1" applyAlignment="1">
      <alignment horizontal="center" vertical="center"/>
    </xf>
  </cellXfs>
  <cellStyles count="4">
    <cellStyle name="Excel Built-in Normal" xfId="1"/>
    <cellStyle name="ハイパーリンク" xfId="3" builtinId="8"/>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yahoo.jp/UdeSKV" TargetMode="External"/><Relationship Id="rId2" Type="http://schemas.openxmlformats.org/officeDocument/2006/relationships/hyperlink" Target="http://yahoo.jp/BoR-BT" TargetMode="External"/><Relationship Id="rId1" Type="http://schemas.openxmlformats.org/officeDocument/2006/relationships/hyperlink" Target="http://yahoo.jp/7DqJ9d"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C183"/>
  <sheetViews>
    <sheetView tabSelected="1" topLeftCell="B1" zoomScaleNormal="100" workbookViewId="0">
      <selection activeCell="N130" sqref="N130"/>
    </sheetView>
  </sheetViews>
  <sheetFormatPr defaultColWidth="8.875" defaultRowHeight="22.5" customHeight="1"/>
  <cols>
    <col min="1" max="1" width="0" style="1" hidden="1" customWidth="1"/>
    <col min="2" max="2" width="6.5" style="1" customWidth="1"/>
    <col min="3" max="3" width="4.75" style="1" customWidth="1"/>
    <col min="4" max="4" width="8" style="1" customWidth="1"/>
    <col min="5" max="5" width="11.125" style="91" customWidth="1"/>
    <col min="6" max="6" width="4.25" style="84" customWidth="1"/>
    <col min="7" max="7" width="40.625" style="73" customWidth="1"/>
    <col min="8" max="8" width="16.75" style="59" customWidth="1"/>
    <col min="9" max="9" width="6.375" style="12" customWidth="1"/>
    <col min="10" max="10" width="0.75" style="1" customWidth="1"/>
    <col min="11" max="12" width="9.75" style="1" hidden="1" customWidth="1"/>
    <col min="13" max="13" width="9.75" style="1" customWidth="1"/>
    <col min="14" max="14" width="18.875" style="39" customWidth="1"/>
    <col min="15" max="15" width="8.5" style="1" customWidth="1"/>
    <col min="16" max="16" width="12.125" style="8" customWidth="1"/>
    <col min="17" max="17" width="9" style="8" customWidth="1"/>
    <col min="18" max="16384" width="8.875" style="1"/>
  </cols>
  <sheetData>
    <row r="2" spans="3:23" ht="31.5" customHeight="1">
      <c r="D2" s="2"/>
      <c r="E2" s="85">
        <v>2017</v>
      </c>
      <c r="F2" s="74"/>
      <c r="G2" s="48" t="s">
        <v>16</v>
      </c>
      <c r="H2" s="60" t="s">
        <v>232</v>
      </c>
    </row>
    <row r="3" spans="3:23" ht="15.75" customHeight="1">
      <c r="C3" s="33" t="s">
        <v>0</v>
      </c>
      <c r="D3" s="35" t="s">
        <v>8</v>
      </c>
      <c r="E3" s="34" t="s">
        <v>7</v>
      </c>
      <c r="F3" s="36" t="s">
        <v>9</v>
      </c>
      <c r="G3" s="46" t="s">
        <v>165</v>
      </c>
      <c r="H3" s="53" t="s">
        <v>175</v>
      </c>
      <c r="I3" s="49"/>
      <c r="N3" s="40" t="s">
        <v>15</v>
      </c>
    </row>
    <row r="4" spans="3:23" ht="38.25" customHeight="1">
      <c r="C4" s="30">
        <v>1</v>
      </c>
      <c r="D4" s="31">
        <f>K4</f>
        <v>0</v>
      </c>
      <c r="E4" s="86">
        <v>0</v>
      </c>
      <c r="F4" s="75" t="s">
        <v>166</v>
      </c>
      <c r="G4" s="61" t="s">
        <v>81</v>
      </c>
      <c r="H4" s="47" t="s">
        <v>5</v>
      </c>
      <c r="I4" s="32"/>
      <c r="J4" s="7"/>
      <c r="K4" s="1">
        <v>0</v>
      </c>
      <c r="P4" s="93" t="s">
        <v>176</v>
      </c>
      <c r="Q4" s="93"/>
      <c r="R4" s="93"/>
      <c r="S4" s="93"/>
      <c r="T4" s="93"/>
      <c r="U4" s="93"/>
      <c r="V4" s="93"/>
      <c r="W4" s="93"/>
    </row>
    <row r="5" spans="3:23" ht="22.5" customHeight="1">
      <c r="C5" s="3">
        <f>C4+1</f>
        <v>2</v>
      </c>
      <c r="D5" s="5">
        <f>K5</f>
        <v>0.55000000000000004</v>
      </c>
      <c r="E5" s="87">
        <f>L5</f>
        <v>0.55000000000000004</v>
      </c>
      <c r="F5" s="76"/>
      <c r="G5" s="62" t="s">
        <v>19</v>
      </c>
      <c r="H5" s="55" t="s">
        <v>21</v>
      </c>
      <c r="I5" s="14"/>
      <c r="K5" s="1">
        <v>0.55000000000000004</v>
      </c>
      <c r="L5" s="1">
        <f>L4+K5</f>
        <v>0.55000000000000004</v>
      </c>
      <c r="N5" s="92" t="s">
        <v>235</v>
      </c>
      <c r="P5" s="93"/>
      <c r="Q5" s="93"/>
      <c r="R5" s="93"/>
      <c r="S5" s="93"/>
      <c r="T5" s="93"/>
      <c r="U5" s="93"/>
      <c r="V5" s="93"/>
      <c r="W5" s="93"/>
    </row>
    <row r="6" spans="3:23" ht="22.5" customHeight="1">
      <c r="C6" s="3">
        <f t="shared" ref="C6:C34" si="0">C5+1</f>
        <v>3</v>
      </c>
      <c r="D6" s="5">
        <f t="shared" ref="D6:D18" si="1">K6</f>
        <v>0.02</v>
      </c>
      <c r="E6" s="87">
        <f t="shared" ref="E6:E63" si="2">L6</f>
        <v>0.57000000000000006</v>
      </c>
      <c r="F6" s="76"/>
      <c r="G6" s="63" t="s">
        <v>82</v>
      </c>
      <c r="H6" s="55" t="s">
        <v>21</v>
      </c>
      <c r="I6" s="14"/>
      <c r="K6" s="1">
        <v>0.02</v>
      </c>
      <c r="L6" s="1">
        <f t="shared" ref="L6:L70" si="3">L5+K6</f>
        <v>0.57000000000000006</v>
      </c>
    </row>
    <row r="7" spans="3:23" ht="22.5" customHeight="1">
      <c r="C7" s="3">
        <f t="shared" si="0"/>
        <v>4</v>
      </c>
      <c r="D7" s="5">
        <f t="shared" si="1"/>
        <v>0.04</v>
      </c>
      <c r="E7" s="87">
        <f t="shared" si="2"/>
        <v>0.6100000000000001</v>
      </c>
      <c r="F7" s="77"/>
      <c r="G7" s="62" t="s">
        <v>20</v>
      </c>
      <c r="H7" s="55" t="s">
        <v>21</v>
      </c>
      <c r="I7" s="14"/>
      <c r="K7" s="1">
        <v>0.04</v>
      </c>
      <c r="L7" s="1">
        <f t="shared" si="3"/>
        <v>0.6100000000000001</v>
      </c>
      <c r="P7" s="25"/>
      <c r="Q7" s="25"/>
      <c r="R7" s="26"/>
      <c r="S7" s="26"/>
      <c r="T7" s="26"/>
      <c r="U7" s="26"/>
      <c r="V7" s="26"/>
      <c r="W7" s="26"/>
    </row>
    <row r="8" spans="3:23" ht="22.5" customHeight="1">
      <c r="C8" s="3">
        <f t="shared" si="0"/>
        <v>5</v>
      </c>
      <c r="D8" s="5">
        <f t="shared" si="1"/>
        <v>0.188</v>
      </c>
      <c r="E8" s="87">
        <f t="shared" si="2"/>
        <v>0.79800000000000004</v>
      </c>
      <c r="F8" s="77" t="s">
        <v>167</v>
      </c>
      <c r="G8" s="63" t="s">
        <v>83</v>
      </c>
      <c r="H8" s="55" t="s">
        <v>22</v>
      </c>
      <c r="I8" s="13"/>
      <c r="K8" s="1">
        <v>0.188</v>
      </c>
      <c r="L8" s="1">
        <f t="shared" si="3"/>
        <v>0.79800000000000004</v>
      </c>
      <c r="P8" s="25"/>
      <c r="Q8" s="25"/>
      <c r="R8" s="26"/>
      <c r="S8" s="26"/>
      <c r="T8" s="26"/>
      <c r="U8" s="26"/>
      <c r="V8" s="26"/>
      <c r="W8" s="26"/>
    </row>
    <row r="9" spans="3:23" ht="22.5" customHeight="1">
      <c r="C9" s="3">
        <f t="shared" si="0"/>
        <v>6</v>
      </c>
      <c r="D9" s="5">
        <f t="shared" si="1"/>
        <v>8.6999999999999993</v>
      </c>
      <c r="E9" s="87">
        <f t="shared" si="2"/>
        <v>9.4979999999999993</v>
      </c>
      <c r="F9" s="77" t="s">
        <v>167</v>
      </c>
      <c r="G9" s="63" t="s">
        <v>84</v>
      </c>
      <c r="H9" s="55" t="s">
        <v>22</v>
      </c>
      <c r="I9" s="13"/>
      <c r="K9" s="1">
        <v>8.6999999999999993</v>
      </c>
      <c r="L9" s="1">
        <f t="shared" si="3"/>
        <v>9.4979999999999993</v>
      </c>
    </row>
    <row r="10" spans="3:23" ht="22.5" customHeight="1">
      <c r="C10" s="3">
        <f t="shared" si="0"/>
        <v>7</v>
      </c>
      <c r="D10" s="5">
        <f t="shared" si="1"/>
        <v>0.51100000000000001</v>
      </c>
      <c r="E10" s="87">
        <f t="shared" si="2"/>
        <v>10.008999999999999</v>
      </c>
      <c r="F10" s="77" t="s">
        <v>167</v>
      </c>
      <c r="G10" s="63" t="s">
        <v>85</v>
      </c>
      <c r="H10" s="55" t="s">
        <v>22</v>
      </c>
      <c r="I10" s="13"/>
      <c r="K10" s="1">
        <v>0.51100000000000001</v>
      </c>
      <c r="L10" s="1">
        <f t="shared" si="3"/>
        <v>10.008999999999999</v>
      </c>
    </row>
    <row r="11" spans="3:23" ht="22.5" customHeight="1">
      <c r="C11" s="3">
        <f t="shared" si="0"/>
        <v>8</v>
      </c>
      <c r="D11" s="5">
        <f t="shared" si="1"/>
        <v>0.58699999999999997</v>
      </c>
      <c r="E11" s="87">
        <f t="shared" si="2"/>
        <v>10.595999999999998</v>
      </c>
      <c r="F11" s="77" t="s">
        <v>167</v>
      </c>
      <c r="G11" s="63" t="s">
        <v>86</v>
      </c>
      <c r="H11" s="55" t="s">
        <v>22</v>
      </c>
      <c r="I11" s="13"/>
      <c r="K11" s="1">
        <v>0.58699999999999997</v>
      </c>
      <c r="L11" s="1">
        <f t="shared" si="3"/>
        <v>10.595999999999998</v>
      </c>
    </row>
    <row r="12" spans="3:23" ht="22.5" customHeight="1">
      <c r="C12" s="3">
        <f t="shared" si="0"/>
        <v>9</v>
      </c>
      <c r="D12" s="5">
        <f t="shared" si="1"/>
        <v>2.6</v>
      </c>
      <c r="E12" s="87">
        <f t="shared" si="2"/>
        <v>13.195999999999998</v>
      </c>
      <c r="F12" s="77" t="s">
        <v>167</v>
      </c>
      <c r="G12" s="63" t="s">
        <v>87</v>
      </c>
      <c r="H12" s="55" t="s">
        <v>22</v>
      </c>
      <c r="I12" s="13"/>
      <c r="K12" s="1">
        <v>2.6</v>
      </c>
      <c r="L12" s="1">
        <f t="shared" si="3"/>
        <v>13.195999999999998</v>
      </c>
    </row>
    <row r="13" spans="3:23" ht="22.5" customHeight="1">
      <c r="C13" s="3">
        <f t="shared" si="0"/>
        <v>10</v>
      </c>
      <c r="D13" s="5">
        <f t="shared" si="1"/>
        <v>9.1999999999999993</v>
      </c>
      <c r="E13" s="87">
        <f t="shared" si="2"/>
        <v>22.395999999999997</v>
      </c>
      <c r="F13" s="77" t="s">
        <v>167</v>
      </c>
      <c r="G13" s="63" t="s">
        <v>88</v>
      </c>
      <c r="H13" s="55" t="s">
        <v>21</v>
      </c>
      <c r="I13" s="13"/>
      <c r="K13" s="1">
        <v>9.1999999999999993</v>
      </c>
      <c r="L13" s="1">
        <f t="shared" si="3"/>
        <v>22.395999999999997</v>
      </c>
    </row>
    <row r="14" spans="3:23" ht="22.5" customHeight="1">
      <c r="C14" s="3">
        <f t="shared" si="0"/>
        <v>11</v>
      </c>
      <c r="D14" s="5">
        <f t="shared" si="1"/>
        <v>0.94499999999999995</v>
      </c>
      <c r="E14" s="87">
        <f t="shared" si="2"/>
        <v>23.340999999999998</v>
      </c>
      <c r="F14" s="77" t="s">
        <v>167</v>
      </c>
      <c r="G14" s="63" t="s">
        <v>89</v>
      </c>
      <c r="H14" s="55" t="s">
        <v>23</v>
      </c>
      <c r="I14" s="13"/>
      <c r="K14" s="1">
        <v>0.94499999999999995</v>
      </c>
      <c r="L14" s="1">
        <f t="shared" si="3"/>
        <v>23.340999999999998</v>
      </c>
    </row>
    <row r="15" spans="3:23" ht="22.5" customHeight="1">
      <c r="C15" s="3">
        <f t="shared" si="0"/>
        <v>12</v>
      </c>
      <c r="D15" s="5">
        <f t="shared" si="1"/>
        <v>4.0999999999999996</v>
      </c>
      <c r="E15" s="87">
        <f t="shared" si="2"/>
        <v>27.440999999999995</v>
      </c>
      <c r="F15" s="77" t="s">
        <v>167</v>
      </c>
      <c r="G15" s="63" t="s">
        <v>90</v>
      </c>
      <c r="H15" s="55" t="s">
        <v>24</v>
      </c>
      <c r="I15" s="13"/>
      <c r="K15" s="1">
        <v>4.0999999999999996</v>
      </c>
      <c r="L15" s="1">
        <f t="shared" si="3"/>
        <v>27.440999999999995</v>
      </c>
    </row>
    <row r="16" spans="3:23" ht="22.5" customHeight="1">
      <c r="C16" s="3">
        <f t="shared" si="0"/>
        <v>13</v>
      </c>
      <c r="D16" s="5">
        <f t="shared" si="1"/>
        <v>14.2</v>
      </c>
      <c r="E16" s="87">
        <f t="shared" si="2"/>
        <v>41.640999999999991</v>
      </c>
      <c r="F16" s="77" t="s">
        <v>167</v>
      </c>
      <c r="G16" s="63" t="s">
        <v>91</v>
      </c>
      <c r="H16" s="55" t="s">
        <v>24</v>
      </c>
      <c r="I16" s="13"/>
      <c r="K16" s="1">
        <v>14.2</v>
      </c>
      <c r="L16" s="1">
        <f t="shared" si="3"/>
        <v>41.640999999999991</v>
      </c>
    </row>
    <row r="17" spans="3:29" ht="22.5" customHeight="1">
      <c r="C17" s="3">
        <f t="shared" si="0"/>
        <v>14</v>
      </c>
      <c r="D17" s="5">
        <f t="shared" si="1"/>
        <v>0.16600000000000001</v>
      </c>
      <c r="E17" s="87">
        <f t="shared" si="2"/>
        <v>41.806999999999988</v>
      </c>
      <c r="F17" s="77"/>
      <c r="G17" s="63" t="s">
        <v>92</v>
      </c>
      <c r="H17" s="55" t="s">
        <v>25</v>
      </c>
      <c r="I17" s="14"/>
      <c r="K17" s="1">
        <v>0.16600000000000001</v>
      </c>
      <c r="L17" s="1">
        <f t="shared" si="3"/>
        <v>41.806999999999988</v>
      </c>
    </row>
    <row r="18" spans="3:29" ht="22.5" customHeight="1">
      <c r="C18" s="3">
        <f t="shared" si="0"/>
        <v>15</v>
      </c>
      <c r="D18" s="5">
        <f t="shared" si="1"/>
        <v>4.8</v>
      </c>
      <c r="E18" s="88">
        <f t="shared" si="2"/>
        <v>46.606999999999985</v>
      </c>
      <c r="F18" s="78" t="s">
        <v>177</v>
      </c>
      <c r="G18" s="64" t="s">
        <v>93</v>
      </c>
      <c r="H18" s="52" t="s">
        <v>21</v>
      </c>
      <c r="I18" s="15"/>
      <c r="K18" s="1">
        <v>4.8</v>
      </c>
      <c r="L18" s="1">
        <f t="shared" si="3"/>
        <v>46.606999999999985</v>
      </c>
    </row>
    <row r="19" spans="3:29" ht="39" customHeight="1">
      <c r="C19" s="37">
        <f t="shared" si="0"/>
        <v>16</v>
      </c>
      <c r="D19" s="38">
        <f>K19</f>
        <v>0.4</v>
      </c>
      <c r="E19" s="86">
        <f t="shared" si="2"/>
        <v>47.006999999999984</v>
      </c>
      <c r="F19" s="75"/>
      <c r="G19" s="61" t="s">
        <v>94</v>
      </c>
      <c r="H19" s="53" t="s">
        <v>26</v>
      </c>
      <c r="I19" s="32"/>
      <c r="K19" s="1">
        <v>0.4</v>
      </c>
      <c r="L19" s="1">
        <f t="shared" si="3"/>
        <v>47.006999999999984</v>
      </c>
      <c r="N19" s="41"/>
      <c r="Q19" s="24"/>
    </row>
    <row r="20" spans="3:29" ht="22.5" customHeight="1">
      <c r="C20" s="6">
        <f t="shared" si="0"/>
        <v>17</v>
      </c>
      <c r="D20" s="5">
        <f t="shared" ref="D20:D75" si="4">K20</f>
        <v>1.2</v>
      </c>
      <c r="E20" s="88">
        <f t="shared" si="2"/>
        <v>48.206999999999987</v>
      </c>
      <c r="F20" s="77"/>
      <c r="G20" s="65" t="s">
        <v>95</v>
      </c>
      <c r="H20" s="55" t="s">
        <v>27</v>
      </c>
      <c r="I20" s="13"/>
      <c r="K20" s="1">
        <v>1.2</v>
      </c>
      <c r="L20" s="1">
        <f t="shared" si="3"/>
        <v>48.206999999999987</v>
      </c>
      <c r="N20" s="43"/>
    </row>
    <row r="21" spans="3:29" ht="22.5" customHeight="1">
      <c r="C21" s="3">
        <f t="shared" si="0"/>
        <v>18</v>
      </c>
      <c r="D21" s="5">
        <f t="shared" si="4"/>
        <v>1.1000000000000001</v>
      </c>
      <c r="E21" s="87">
        <f t="shared" si="2"/>
        <v>49.306999999999988</v>
      </c>
      <c r="F21" s="77" t="s">
        <v>167</v>
      </c>
      <c r="G21" s="63" t="s">
        <v>178</v>
      </c>
      <c r="H21" s="55" t="s">
        <v>28</v>
      </c>
      <c r="I21" s="13"/>
      <c r="K21" s="1">
        <v>1.1000000000000001</v>
      </c>
      <c r="L21" s="1">
        <f t="shared" si="3"/>
        <v>49.306999999999988</v>
      </c>
    </row>
    <row r="22" spans="3:29" ht="22.5" customHeight="1">
      <c r="C22" s="3">
        <f t="shared" si="0"/>
        <v>19</v>
      </c>
      <c r="D22" s="5">
        <f t="shared" si="4"/>
        <v>0.2</v>
      </c>
      <c r="E22" s="87">
        <f t="shared" si="2"/>
        <v>49.506999999999991</v>
      </c>
      <c r="F22" s="77" t="s">
        <v>167</v>
      </c>
      <c r="G22" s="63" t="s">
        <v>96</v>
      </c>
      <c r="H22" s="55" t="s">
        <v>26</v>
      </c>
      <c r="I22" s="13"/>
      <c r="K22" s="1">
        <v>0.2</v>
      </c>
      <c r="L22" s="1">
        <f t="shared" si="3"/>
        <v>49.506999999999991</v>
      </c>
    </row>
    <row r="23" spans="3:29" ht="22.5" customHeight="1">
      <c r="C23" s="3">
        <f t="shared" si="0"/>
        <v>20</v>
      </c>
      <c r="D23" s="5">
        <f t="shared" si="4"/>
        <v>0.5</v>
      </c>
      <c r="E23" s="87">
        <f t="shared" si="2"/>
        <v>50.006999999999991</v>
      </c>
      <c r="F23" s="77"/>
      <c r="G23" s="63" t="s">
        <v>97</v>
      </c>
      <c r="H23" s="55" t="s">
        <v>29</v>
      </c>
      <c r="I23" s="13"/>
      <c r="K23" s="1">
        <v>0.5</v>
      </c>
      <c r="L23" s="1">
        <f t="shared" si="3"/>
        <v>50.006999999999991</v>
      </c>
    </row>
    <row r="24" spans="3:29" ht="22.5" customHeight="1">
      <c r="C24" s="3">
        <f t="shared" si="0"/>
        <v>21</v>
      </c>
      <c r="D24" s="5">
        <f t="shared" si="4"/>
        <v>0.5</v>
      </c>
      <c r="E24" s="87">
        <f t="shared" si="2"/>
        <v>50.506999999999991</v>
      </c>
      <c r="F24" s="77"/>
      <c r="G24" s="63" t="s">
        <v>98</v>
      </c>
      <c r="H24" s="55" t="s">
        <v>30</v>
      </c>
      <c r="I24" s="13"/>
      <c r="K24" s="1">
        <v>0.5</v>
      </c>
      <c r="L24" s="1">
        <f t="shared" si="3"/>
        <v>50.506999999999991</v>
      </c>
    </row>
    <row r="25" spans="3:29" ht="22.5" customHeight="1">
      <c r="C25" s="3">
        <f t="shared" si="0"/>
        <v>22</v>
      </c>
      <c r="D25" s="5">
        <f t="shared" si="4"/>
        <v>6.6</v>
      </c>
      <c r="E25" s="87">
        <f t="shared" si="2"/>
        <v>57.106999999999992</v>
      </c>
      <c r="F25" s="77" t="s">
        <v>167</v>
      </c>
      <c r="G25" s="63" t="s">
        <v>179</v>
      </c>
      <c r="H25" s="55" t="s">
        <v>31</v>
      </c>
      <c r="I25" s="13"/>
      <c r="K25" s="1">
        <v>6.6</v>
      </c>
      <c r="L25" s="1">
        <f t="shared" si="3"/>
        <v>57.106999999999992</v>
      </c>
    </row>
    <row r="26" spans="3:29" ht="22.5" customHeight="1">
      <c r="C26" s="3">
        <f t="shared" si="0"/>
        <v>23</v>
      </c>
      <c r="D26" s="5">
        <f t="shared" si="4"/>
        <v>12.1</v>
      </c>
      <c r="E26" s="87">
        <f t="shared" si="2"/>
        <v>69.206999999999994</v>
      </c>
      <c r="F26" s="77" t="s">
        <v>167</v>
      </c>
      <c r="G26" s="63" t="s">
        <v>99</v>
      </c>
      <c r="H26" s="55" t="s">
        <v>26</v>
      </c>
      <c r="I26" s="13"/>
      <c r="K26" s="1">
        <v>12.1</v>
      </c>
      <c r="L26" s="1">
        <f t="shared" si="3"/>
        <v>69.206999999999994</v>
      </c>
    </row>
    <row r="27" spans="3:29" ht="22.5" customHeight="1">
      <c r="C27" s="3">
        <f t="shared" si="0"/>
        <v>24</v>
      </c>
      <c r="D27" s="5">
        <f t="shared" si="4"/>
        <v>0.1</v>
      </c>
      <c r="E27" s="87">
        <f t="shared" si="2"/>
        <v>69.306999999999988</v>
      </c>
      <c r="F27" s="77"/>
      <c r="G27" s="63" t="s">
        <v>97</v>
      </c>
      <c r="H27" s="55" t="s">
        <v>32</v>
      </c>
      <c r="I27" s="14"/>
      <c r="K27" s="1">
        <v>0.1</v>
      </c>
      <c r="L27" s="1">
        <f t="shared" si="3"/>
        <v>69.306999999999988</v>
      </c>
    </row>
    <row r="28" spans="3:29" ht="22.5" customHeight="1">
      <c r="C28" s="3">
        <f t="shared" si="0"/>
        <v>25</v>
      </c>
      <c r="D28" s="5">
        <f t="shared" si="4"/>
        <v>1.7</v>
      </c>
      <c r="E28" s="87">
        <f t="shared" si="2"/>
        <v>71.006999999999991</v>
      </c>
      <c r="F28" s="77" t="s">
        <v>167</v>
      </c>
      <c r="G28" s="63" t="s">
        <v>18</v>
      </c>
      <c r="H28" s="55" t="s">
        <v>33</v>
      </c>
      <c r="I28" s="13"/>
      <c r="J28" s="8"/>
      <c r="K28" s="8">
        <v>1.7</v>
      </c>
      <c r="L28" s="1">
        <f t="shared" si="3"/>
        <v>71.006999999999991</v>
      </c>
      <c r="N28" s="42"/>
    </row>
    <row r="29" spans="3:29" ht="22.5" customHeight="1">
      <c r="C29" s="3">
        <f t="shared" si="0"/>
        <v>26</v>
      </c>
      <c r="D29" s="5">
        <f t="shared" si="4"/>
        <v>9.1999999999999993</v>
      </c>
      <c r="E29" s="87">
        <f t="shared" si="2"/>
        <v>80.206999999999994</v>
      </c>
      <c r="F29" s="78"/>
      <c r="G29" s="66" t="s">
        <v>180</v>
      </c>
      <c r="H29" s="54" t="s">
        <v>33</v>
      </c>
      <c r="I29" s="13"/>
      <c r="J29" s="8"/>
      <c r="K29" s="8">
        <v>9.1999999999999993</v>
      </c>
      <c r="L29" s="1">
        <f t="shared" si="3"/>
        <v>80.206999999999994</v>
      </c>
      <c r="N29" s="42"/>
    </row>
    <row r="30" spans="3:29" ht="22.5" customHeight="1">
      <c r="C30" s="3">
        <f t="shared" si="0"/>
        <v>27</v>
      </c>
      <c r="D30" s="5">
        <f t="shared" si="4"/>
        <v>11.8</v>
      </c>
      <c r="E30" s="87">
        <f t="shared" si="2"/>
        <v>92.006999999999991</v>
      </c>
      <c r="F30" s="77" t="s">
        <v>167</v>
      </c>
      <c r="G30" s="63" t="s">
        <v>100</v>
      </c>
      <c r="H30" s="54" t="s">
        <v>26</v>
      </c>
      <c r="I30" s="14"/>
      <c r="J30" s="8"/>
      <c r="K30" s="8">
        <v>11.8</v>
      </c>
      <c r="L30" s="1">
        <f t="shared" si="3"/>
        <v>92.006999999999991</v>
      </c>
      <c r="N30" s="42"/>
      <c r="O30" s="8"/>
      <c r="R30" s="8"/>
      <c r="S30" s="8"/>
      <c r="T30" s="8"/>
      <c r="U30" s="8"/>
      <c r="V30" s="8"/>
      <c r="W30" s="8"/>
      <c r="X30" s="8"/>
      <c r="Y30" s="8"/>
      <c r="Z30" s="8"/>
      <c r="AA30" s="8"/>
      <c r="AB30" s="8"/>
      <c r="AC30" s="8"/>
    </row>
    <row r="31" spans="3:29" ht="22.5" customHeight="1">
      <c r="C31" s="3">
        <f t="shared" si="0"/>
        <v>28</v>
      </c>
      <c r="D31" s="5">
        <f t="shared" si="4"/>
        <v>1.3</v>
      </c>
      <c r="E31" s="87">
        <f t="shared" si="2"/>
        <v>93.306999999999988</v>
      </c>
      <c r="F31" s="77" t="s">
        <v>167</v>
      </c>
      <c r="G31" s="63" t="s">
        <v>101</v>
      </c>
      <c r="H31" s="54" t="s">
        <v>26</v>
      </c>
      <c r="I31" s="14"/>
      <c r="J31" s="8"/>
      <c r="K31" s="8">
        <v>1.3</v>
      </c>
      <c r="L31" s="1">
        <f t="shared" si="3"/>
        <v>93.306999999999988</v>
      </c>
      <c r="N31" s="42"/>
      <c r="O31" s="8"/>
      <c r="R31" s="8"/>
      <c r="S31" s="8"/>
      <c r="T31" s="8"/>
      <c r="U31" s="8"/>
      <c r="V31" s="8"/>
      <c r="W31" s="8"/>
      <c r="X31" s="8"/>
      <c r="Y31" s="8"/>
      <c r="Z31" s="8"/>
      <c r="AA31" s="8"/>
      <c r="AB31" s="8"/>
      <c r="AC31" s="8"/>
    </row>
    <row r="32" spans="3:29" ht="22.5" customHeight="1">
      <c r="C32" s="3">
        <f t="shared" si="0"/>
        <v>29</v>
      </c>
      <c r="D32" s="5">
        <f t="shared" si="4"/>
        <v>0.6</v>
      </c>
      <c r="E32" s="87">
        <f t="shared" si="2"/>
        <v>93.906999999999982</v>
      </c>
      <c r="F32" s="77" t="s">
        <v>167</v>
      </c>
      <c r="G32" s="63" t="s">
        <v>102</v>
      </c>
      <c r="H32" s="54" t="s">
        <v>34</v>
      </c>
      <c r="I32" s="14"/>
      <c r="J32" s="8"/>
      <c r="K32" s="8">
        <v>0.6</v>
      </c>
      <c r="L32" s="1">
        <f t="shared" si="3"/>
        <v>93.906999999999982</v>
      </c>
      <c r="N32" s="42"/>
      <c r="O32" s="8"/>
      <c r="R32" s="8"/>
      <c r="S32" s="8"/>
      <c r="T32" s="8"/>
      <c r="U32" s="8"/>
      <c r="V32" s="8"/>
      <c r="W32" s="8"/>
      <c r="X32" s="8"/>
      <c r="Y32" s="8"/>
      <c r="Z32" s="8"/>
      <c r="AA32" s="8"/>
      <c r="AB32" s="8"/>
      <c r="AC32" s="8"/>
    </row>
    <row r="33" spans="3:29" ht="22.5" customHeight="1">
      <c r="C33" s="6">
        <f t="shared" si="0"/>
        <v>30</v>
      </c>
      <c r="D33" s="5">
        <f t="shared" si="4"/>
        <v>4.7</v>
      </c>
      <c r="E33" s="87">
        <f t="shared" si="2"/>
        <v>98.606999999999985</v>
      </c>
      <c r="F33" s="77" t="s">
        <v>167</v>
      </c>
      <c r="G33" s="63" t="s">
        <v>103</v>
      </c>
      <c r="H33" s="54" t="s">
        <v>35</v>
      </c>
      <c r="I33" s="14"/>
      <c r="J33" s="8"/>
      <c r="K33" s="8">
        <v>4.7</v>
      </c>
      <c r="L33" s="1">
        <f t="shared" si="3"/>
        <v>98.606999999999985</v>
      </c>
      <c r="N33" s="42"/>
      <c r="O33" s="8"/>
      <c r="R33" s="8"/>
      <c r="S33" s="8"/>
      <c r="T33" s="8"/>
      <c r="U33" s="8"/>
      <c r="V33" s="8"/>
      <c r="W33" s="8"/>
      <c r="X33" s="8"/>
      <c r="Y33" s="8"/>
      <c r="Z33" s="8"/>
      <c r="AA33" s="8"/>
      <c r="AB33" s="8"/>
      <c r="AC33" s="8"/>
    </row>
    <row r="34" spans="3:29" ht="22.5" customHeight="1">
      <c r="C34" s="3">
        <f t="shared" si="0"/>
        <v>31</v>
      </c>
      <c r="D34" s="5">
        <f t="shared" si="4"/>
        <v>0.76</v>
      </c>
      <c r="E34" s="87">
        <f t="shared" si="2"/>
        <v>99.36699999999999</v>
      </c>
      <c r="F34" s="78"/>
      <c r="G34" s="62" t="s">
        <v>168</v>
      </c>
      <c r="H34" s="54" t="s">
        <v>35</v>
      </c>
      <c r="I34" s="13"/>
      <c r="J34" s="8"/>
      <c r="K34" s="8">
        <v>0.76</v>
      </c>
      <c r="L34" s="1">
        <f t="shared" si="3"/>
        <v>99.36699999999999</v>
      </c>
      <c r="N34" s="42"/>
      <c r="O34" s="8"/>
      <c r="R34" s="8"/>
      <c r="S34" s="8"/>
      <c r="T34" s="8"/>
      <c r="U34" s="8"/>
      <c r="V34" s="8"/>
      <c r="W34" s="8"/>
      <c r="X34" s="8"/>
      <c r="Y34" s="8"/>
      <c r="Z34" s="8"/>
      <c r="AA34" s="8"/>
      <c r="AB34" s="8"/>
      <c r="AC34" s="8"/>
    </row>
    <row r="35" spans="3:29" ht="39" customHeight="1">
      <c r="C35" s="37">
        <f>C34+1</f>
        <v>32</v>
      </c>
      <c r="D35" s="38">
        <f t="shared" si="4"/>
        <v>8.9</v>
      </c>
      <c r="E35" s="86">
        <f t="shared" si="2"/>
        <v>108.267</v>
      </c>
      <c r="F35" s="79"/>
      <c r="G35" s="61" t="s">
        <v>170</v>
      </c>
      <c r="H35" s="56" t="s">
        <v>35</v>
      </c>
      <c r="I35" s="29"/>
      <c r="J35" s="8"/>
      <c r="K35" s="8">
        <v>8.9</v>
      </c>
      <c r="L35" s="1">
        <f t="shared" si="3"/>
        <v>108.267</v>
      </c>
      <c r="N35" s="50" t="s">
        <v>14</v>
      </c>
      <c r="Q35" s="24"/>
    </row>
    <row r="36" spans="3:29" ht="22.5" customHeight="1">
      <c r="C36" s="3">
        <f t="shared" ref="C36:C49" si="5">C35+1</f>
        <v>33</v>
      </c>
      <c r="D36" s="5">
        <f t="shared" si="4"/>
        <v>2.1</v>
      </c>
      <c r="E36" s="87">
        <f t="shared" si="2"/>
        <v>110.36699999999999</v>
      </c>
      <c r="F36" s="77" t="s">
        <v>167</v>
      </c>
      <c r="G36" s="63" t="s">
        <v>104</v>
      </c>
      <c r="H36" s="54" t="s">
        <v>26</v>
      </c>
      <c r="I36" s="13"/>
      <c r="K36" s="1">
        <v>2.1</v>
      </c>
      <c r="L36" s="1">
        <f t="shared" si="3"/>
        <v>110.36699999999999</v>
      </c>
      <c r="N36" s="92" t="s">
        <v>236</v>
      </c>
      <c r="O36" s="8"/>
      <c r="R36" s="8"/>
      <c r="S36" s="8"/>
      <c r="T36" s="8"/>
      <c r="U36" s="8"/>
      <c r="V36" s="8"/>
      <c r="W36" s="8"/>
      <c r="X36" s="8"/>
      <c r="Y36" s="8"/>
      <c r="Z36" s="8"/>
      <c r="AA36" s="8"/>
      <c r="AB36" s="8"/>
      <c r="AC36" s="8"/>
    </row>
    <row r="37" spans="3:29" ht="22.5" customHeight="1">
      <c r="C37" s="3">
        <f t="shared" si="5"/>
        <v>34</v>
      </c>
      <c r="D37" s="5">
        <f t="shared" si="4"/>
        <v>2.2000000000000002</v>
      </c>
      <c r="E37" s="87">
        <f t="shared" si="2"/>
        <v>112.56699999999999</v>
      </c>
      <c r="F37" s="77" t="s">
        <v>167</v>
      </c>
      <c r="G37" s="66" t="s">
        <v>105</v>
      </c>
      <c r="H37" s="55" t="s">
        <v>36</v>
      </c>
      <c r="I37" s="14"/>
      <c r="K37" s="1">
        <v>2.2000000000000002</v>
      </c>
      <c r="L37" s="1">
        <f t="shared" si="3"/>
        <v>112.56699999999999</v>
      </c>
      <c r="O37" s="8"/>
      <c r="R37" s="8"/>
      <c r="S37" s="8"/>
      <c r="T37" s="8"/>
      <c r="U37" s="8"/>
      <c r="V37" s="8"/>
      <c r="W37" s="8"/>
      <c r="X37" s="8"/>
      <c r="Y37" s="8"/>
      <c r="Z37" s="8"/>
      <c r="AA37" s="8"/>
      <c r="AB37" s="8"/>
      <c r="AC37" s="8"/>
    </row>
    <row r="38" spans="3:29" ht="22.5" customHeight="1">
      <c r="C38" s="3">
        <f t="shared" si="5"/>
        <v>35</v>
      </c>
      <c r="D38" s="5">
        <f t="shared" si="4"/>
        <v>3.2</v>
      </c>
      <c r="E38" s="87">
        <f t="shared" si="2"/>
        <v>115.767</v>
      </c>
      <c r="F38" s="77" t="s">
        <v>167</v>
      </c>
      <c r="G38" s="66" t="s">
        <v>106</v>
      </c>
      <c r="H38" s="55" t="s">
        <v>37</v>
      </c>
      <c r="I38" s="14"/>
      <c r="K38" s="1">
        <v>3.2</v>
      </c>
      <c r="L38" s="1">
        <f t="shared" si="3"/>
        <v>115.767</v>
      </c>
      <c r="O38" s="8"/>
      <c r="R38" s="8"/>
      <c r="S38" s="8"/>
      <c r="T38" s="8"/>
      <c r="U38" s="8"/>
      <c r="V38" s="8"/>
      <c r="W38" s="8"/>
      <c r="X38" s="8"/>
      <c r="Y38" s="8"/>
      <c r="Z38" s="8"/>
      <c r="AA38" s="8"/>
      <c r="AB38" s="8"/>
      <c r="AC38" s="8"/>
    </row>
    <row r="39" spans="3:29" ht="22.5" customHeight="1">
      <c r="C39" s="3">
        <f t="shared" si="5"/>
        <v>36</v>
      </c>
      <c r="D39" s="5">
        <f t="shared" si="4"/>
        <v>0.6</v>
      </c>
      <c r="E39" s="87">
        <f t="shared" si="2"/>
        <v>116.36699999999999</v>
      </c>
      <c r="F39" s="80" t="s">
        <v>167</v>
      </c>
      <c r="G39" s="66" t="s">
        <v>107</v>
      </c>
      <c r="H39" s="55" t="s">
        <v>38</v>
      </c>
      <c r="I39" s="13"/>
      <c r="K39" s="1">
        <v>0.6</v>
      </c>
      <c r="L39" s="1">
        <f t="shared" si="3"/>
        <v>116.36699999999999</v>
      </c>
      <c r="O39" s="8"/>
      <c r="R39" s="8"/>
      <c r="S39" s="8"/>
      <c r="T39" s="8"/>
      <c r="U39" s="8"/>
      <c r="V39" s="8"/>
      <c r="W39" s="8"/>
      <c r="X39" s="8"/>
      <c r="Y39" s="8"/>
      <c r="Z39" s="8"/>
      <c r="AA39" s="8"/>
      <c r="AB39" s="8"/>
      <c r="AC39" s="8"/>
    </row>
    <row r="40" spans="3:29" ht="22.5" customHeight="1">
      <c r="C40" s="3">
        <f t="shared" si="5"/>
        <v>37</v>
      </c>
      <c r="D40" s="5">
        <f t="shared" si="4"/>
        <v>2</v>
      </c>
      <c r="E40" s="87">
        <f t="shared" si="2"/>
        <v>118.36699999999999</v>
      </c>
      <c r="F40" s="76"/>
      <c r="G40" s="67" t="s">
        <v>181</v>
      </c>
      <c r="H40" s="55" t="s">
        <v>39</v>
      </c>
      <c r="I40" s="13"/>
      <c r="K40" s="1">
        <v>2</v>
      </c>
      <c r="L40" s="1">
        <f t="shared" si="3"/>
        <v>118.36699999999999</v>
      </c>
      <c r="O40" s="8"/>
      <c r="R40" s="8"/>
      <c r="S40" s="8"/>
      <c r="T40" s="8"/>
      <c r="U40" s="8"/>
      <c r="V40" s="8"/>
      <c r="W40" s="8"/>
      <c r="X40" s="8"/>
      <c r="Y40" s="8"/>
      <c r="Z40" s="8"/>
      <c r="AA40" s="8"/>
      <c r="AB40" s="8"/>
      <c r="AC40" s="8"/>
    </row>
    <row r="41" spans="3:29" ht="22.5" customHeight="1">
      <c r="C41" s="3">
        <f t="shared" si="5"/>
        <v>38</v>
      </c>
      <c r="D41" s="5">
        <f t="shared" si="4"/>
        <v>4</v>
      </c>
      <c r="E41" s="87">
        <f t="shared" si="2"/>
        <v>122.36699999999999</v>
      </c>
      <c r="F41" s="80" t="s">
        <v>167</v>
      </c>
      <c r="G41" s="66" t="s">
        <v>182</v>
      </c>
      <c r="H41" s="52" t="s">
        <v>40</v>
      </c>
      <c r="I41" s="13"/>
      <c r="K41" s="1">
        <v>4</v>
      </c>
      <c r="L41" s="1">
        <f t="shared" si="3"/>
        <v>122.36699999999999</v>
      </c>
      <c r="O41" s="8"/>
      <c r="Q41" s="24"/>
      <c r="R41" s="8"/>
      <c r="S41" s="8"/>
      <c r="T41" s="8"/>
      <c r="U41" s="8"/>
      <c r="V41" s="8"/>
      <c r="W41" s="8"/>
      <c r="X41" s="8"/>
      <c r="Y41" s="8"/>
      <c r="Z41" s="8"/>
      <c r="AA41" s="8"/>
      <c r="AB41" s="8"/>
      <c r="AC41" s="8"/>
    </row>
    <row r="42" spans="3:29" ht="22.5" customHeight="1">
      <c r="C42" s="3">
        <f t="shared" si="5"/>
        <v>39</v>
      </c>
      <c r="D42" s="5">
        <f t="shared" si="4"/>
        <v>21.9</v>
      </c>
      <c r="E42" s="87">
        <f t="shared" si="2"/>
        <v>144.267</v>
      </c>
      <c r="F42" s="80" t="s">
        <v>167</v>
      </c>
      <c r="G42" s="66" t="s">
        <v>183</v>
      </c>
      <c r="H42" s="52" t="s">
        <v>184</v>
      </c>
      <c r="I42" s="16"/>
      <c r="K42" s="1">
        <v>21.9</v>
      </c>
      <c r="L42" s="1">
        <f t="shared" si="3"/>
        <v>144.267</v>
      </c>
      <c r="O42" s="8"/>
      <c r="Q42" s="24"/>
      <c r="R42" s="8"/>
      <c r="S42" s="8"/>
      <c r="T42" s="8"/>
      <c r="U42" s="8"/>
      <c r="V42" s="8"/>
      <c r="W42" s="8"/>
      <c r="X42" s="8"/>
      <c r="Y42" s="8"/>
      <c r="Z42" s="8"/>
      <c r="AA42" s="8"/>
      <c r="AB42" s="8"/>
      <c r="AC42" s="8"/>
    </row>
    <row r="43" spans="3:29" ht="22.5" customHeight="1">
      <c r="C43" s="3">
        <f t="shared" si="5"/>
        <v>40</v>
      </c>
      <c r="D43" s="5">
        <f t="shared" si="4"/>
        <v>10.5</v>
      </c>
      <c r="E43" s="87">
        <f t="shared" si="2"/>
        <v>154.767</v>
      </c>
      <c r="F43" s="80"/>
      <c r="G43" s="66" t="s">
        <v>108</v>
      </c>
      <c r="H43" s="52" t="s">
        <v>41</v>
      </c>
      <c r="I43" s="16"/>
      <c r="K43" s="1">
        <v>10.5</v>
      </c>
      <c r="L43" s="1">
        <f t="shared" si="3"/>
        <v>154.767</v>
      </c>
      <c r="O43" s="8"/>
      <c r="Q43" s="24"/>
      <c r="R43" s="8"/>
      <c r="S43" s="8"/>
      <c r="T43" s="8"/>
      <c r="U43" s="8"/>
      <c r="V43" s="8"/>
      <c r="W43" s="8"/>
      <c r="X43" s="8"/>
      <c r="Y43" s="8"/>
      <c r="Z43" s="8"/>
      <c r="AA43" s="8"/>
      <c r="AB43" s="8"/>
      <c r="AC43" s="8"/>
    </row>
    <row r="44" spans="3:29" ht="22.5" customHeight="1">
      <c r="C44" s="3">
        <f t="shared" si="5"/>
        <v>41</v>
      </c>
      <c r="D44" s="5">
        <f t="shared" si="4"/>
        <v>1.7</v>
      </c>
      <c r="E44" s="87">
        <f t="shared" si="2"/>
        <v>156.46699999999998</v>
      </c>
      <c r="F44" s="80"/>
      <c r="G44" s="66" t="s">
        <v>109</v>
      </c>
      <c r="H44" s="52" t="s">
        <v>42</v>
      </c>
      <c r="I44" s="13"/>
      <c r="K44" s="1">
        <v>1.7</v>
      </c>
      <c r="L44" s="1">
        <f t="shared" si="3"/>
        <v>156.46699999999998</v>
      </c>
    </row>
    <row r="45" spans="3:29" ht="22.5" customHeight="1">
      <c r="C45" s="3">
        <f t="shared" si="5"/>
        <v>42</v>
      </c>
      <c r="D45" s="5">
        <f t="shared" si="4"/>
        <v>0.78</v>
      </c>
      <c r="E45" s="87">
        <f t="shared" si="2"/>
        <v>157.24699999999999</v>
      </c>
      <c r="F45" s="80"/>
      <c r="G45" s="66" t="s">
        <v>110</v>
      </c>
      <c r="H45" s="52" t="s">
        <v>42</v>
      </c>
      <c r="I45" s="13"/>
      <c r="K45" s="1">
        <v>0.78</v>
      </c>
      <c r="L45" s="1">
        <f t="shared" si="3"/>
        <v>157.24699999999999</v>
      </c>
    </row>
    <row r="46" spans="3:29" ht="22.5" customHeight="1">
      <c r="C46" s="3">
        <f t="shared" si="5"/>
        <v>43</v>
      </c>
      <c r="D46" s="5">
        <f t="shared" si="4"/>
        <v>2.7</v>
      </c>
      <c r="E46" s="87">
        <f t="shared" si="2"/>
        <v>159.94699999999997</v>
      </c>
      <c r="F46" s="76" t="s">
        <v>167</v>
      </c>
      <c r="G46" s="66" t="s">
        <v>111</v>
      </c>
      <c r="H46" s="52" t="s">
        <v>43</v>
      </c>
      <c r="I46" s="13"/>
      <c r="K46" s="1">
        <v>2.7</v>
      </c>
      <c r="L46" s="1">
        <f t="shared" si="3"/>
        <v>159.94699999999997</v>
      </c>
    </row>
    <row r="47" spans="3:29" ht="22.5" customHeight="1">
      <c r="C47" s="3">
        <f t="shared" si="5"/>
        <v>44</v>
      </c>
      <c r="D47" s="5">
        <f t="shared" si="4"/>
        <v>6.9</v>
      </c>
      <c r="E47" s="87">
        <f t="shared" si="2"/>
        <v>166.84699999999998</v>
      </c>
      <c r="F47" s="77" t="s">
        <v>167</v>
      </c>
      <c r="G47" s="63" t="s">
        <v>112</v>
      </c>
      <c r="H47" s="52" t="s">
        <v>44</v>
      </c>
      <c r="I47" s="13"/>
      <c r="K47" s="1">
        <v>6.9</v>
      </c>
      <c r="L47" s="1">
        <f t="shared" si="3"/>
        <v>166.84699999999998</v>
      </c>
    </row>
    <row r="48" spans="3:29" ht="22.5" customHeight="1">
      <c r="C48" s="3">
        <f t="shared" si="5"/>
        <v>45</v>
      </c>
      <c r="D48" s="5">
        <f t="shared" si="4"/>
        <v>0.24</v>
      </c>
      <c r="E48" s="87">
        <f t="shared" si="2"/>
        <v>167.08699999999999</v>
      </c>
      <c r="F48" s="76" t="s">
        <v>167</v>
      </c>
      <c r="G48" s="66" t="s">
        <v>113</v>
      </c>
      <c r="H48" s="52" t="s">
        <v>45</v>
      </c>
      <c r="I48" s="13"/>
      <c r="K48" s="1">
        <v>0.24</v>
      </c>
      <c r="L48" s="1">
        <f t="shared" si="3"/>
        <v>167.08699999999999</v>
      </c>
    </row>
    <row r="49" spans="3:17" ht="22.5" customHeight="1">
      <c r="C49" s="3">
        <f t="shared" si="5"/>
        <v>46</v>
      </c>
      <c r="D49" s="5">
        <f t="shared" si="4"/>
        <v>3.5</v>
      </c>
      <c r="E49" s="87">
        <f t="shared" si="2"/>
        <v>170.58699999999999</v>
      </c>
      <c r="F49" s="76" t="s">
        <v>167</v>
      </c>
      <c r="G49" s="66" t="s">
        <v>114</v>
      </c>
      <c r="H49" s="52" t="s">
        <v>46</v>
      </c>
      <c r="I49" s="13"/>
      <c r="K49" s="1">
        <v>3.5</v>
      </c>
      <c r="L49" s="1">
        <f t="shared" si="3"/>
        <v>170.58699999999999</v>
      </c>
    </row>
    <row r="50" spans="3:17" ht="36" customHeight="1">
      <c r="C50" s="37">
        <f>C49+1</f>
        <v>47</v>
      </c>
      <c r="D50" s="38">
        <f t="shared" si="4"/>
        <v>0.3</v>
      </c>
      <c r="E50" s="86">
        <f t="shared" si="2"/>
        <v>170.887</v>
      </c>
      <c r="F50" s="75"/>
      <c r="G50" s="61" t="s">
        <v>115</v>
      </c>
      <c r="H50" s="53" t="s">
        <v>47</v>
      </c>
      <c r="I50" s="29"/>
      <c r="K50" s="1">
        <v>0.3</v>
      </c>
      <c r="L50" s="1">
        <f t="shared" si="3"/>
        <v>170.887</v>
      </c>
      <c r="N50" s="41"/>
      <c r="Q50" s="24"/>
    </row>
    <row r="51" spans="3:17" s="8" customFormat="1" ht="24" customHeight="1">
      <c r="C51" s="3">
        <f t="shared" ref="C51:C57" si="6">C50+1</f>
        <v>48</v>
      </c>
      <c r="D51" s="5">
        <f t="shared" si="4"/>
        <v>0.3</v>
      </c>
      <c r="E51" s="87">
        <f t="shared" si="2"/>
        <v>171.18700000000001</v>
      </c>
      <c r="F51" s="76" t="s">
        <v>167</v>
      </c>
      <c r="G51" s="66" t="s">
        <v>116</v>
      </c>
      <c r="H51" s="52" t="s">
        <v>48</v>
      </c>
      <c r="I51" s="13"/>
      <c r="K51" s="8">
        <v>0.3</v>
      </c>
      <c r="L51" s="1">
        <f t="shared" si="3"/>
        <v>171.18700000000001</v>
      </c>
      <c r="M51" s="1"/>
      <c r="N51" s="51"/>
    </row>
    <row r="52" spans="3:17" ht="22.5" customHeight="1">
      <c r="C52" s="3">
        <f t="shared" si="6"/>
        <v>49</v>
      </c>
      <c r="D52" s="5">
        <f t="shared" si="4"/>
        <v>11.8</v>
      </c>
      <c r="E52" s="87">
        <f t="shared" si="2"/>
        <v>182.98700000000002</v>
      </c>
      <c r="F52" s="77" t="s">
        <v>167</v>
      </c>
      <c r="G52" s="63" t="s">
        <v>117</v>
      </c>
      <c r="H52" s="52" t="s">
        <v>48</v>
      </c>
      <c r="I52" s="13"/>
      <c r="K52" s="1">
        <v>11.8</v>
      </c>
      <c r="L52" s="1">
        <f t="shared" si="3"/>
        <v>182.98700000000002</v>
      </c>
      <c r="N52" s="43"/>
    </row>
    <row r="53" spans="3:17" ht="22.5" customHeight="1">
      <c r="C53" s="3">
        <f t="shared" si="6"/>
        <v>50</v>
      </c>
      <c r="D53" s="5">
        <f t="shared" si="4"/>
        <v>2.6</v>
      </c>
      <c r="E53" s="87">
        <f t="shared" si="2"/>
        <v>185.58700000000002</v>
      </c>
      <c r="F53" s="76" t="s">
        <v>167</v>
      </c>
      <c r="G53" s="66" t="s">
        <v>185</v>
      </c>
      <c r="H53" s="52" t="s">
        <v>49</v>
      </c>
      <c r="I53" s="13"/>
      <c r="K53" s="1">
        <v>2.6</v>
      </c>
      <c r="L53" s="1">
        <f t="shared" si="3"/>
        <v>185.58700000000002</v>
      </c>
    </row>
    <row r="54" spans="3:17" ht="22.5" customHeight="1">
      <c r="C54" s="3">
        <f t="shared" si="6"/>
        <v>51</v>
      </c>
      <c r="D54" s="5">
        <f t="shared" si="4"/>
        <v>6</v>
      </c>
      <c r="E54" s="87">
        <f t="shared" si="2"/>
        <v>191.58700000000002</v>
      </c>
      <c r="F54" s="77"/>
      <c r="G54" s="63" t="s">
        <v>186</v>
      </c>
      <c r="H54" s="52" t="s">
        <v>49</v>
      </c>
      <c r="I54" s="13"/>
      <c r="K54" s="1">
        <v>6</v>
      </c>
      <c r="L54" s="1">
        <f t="shared" si="3"/>
        <v>191.58700000000002</v>
      </c>
    </row>
    <row r="55" spans="3:17" ht="22.5" customHeight="1">
      <c r="C55" s="3">
        <f t="shared" si="6"/>
        <v>52</v>
      </c>
      <c r="D55" s="5">
        <f t="shared" si="4"/>
        <v>3.4</v>
      </c>
      <c r="E55" s="87">
        <f t="shared" si="2"/>
        <v>194.98700000000002</v>
      </c>
      <c r="F55" s="77" t="s">
        <v>167</v>
      </c>
      <c r="G55" s="63" t="s">
        <v>187</v>
      </c>
      <c r="H55" s="52" t="s">
        <v>50</v>
      </c>
      <c r="I55" s="13"/>
      <c r="K55" s="1">
        <v>3.4</v>
      </c>
      <c r="L55" s="1">
        <f t="shared" si="3"/>
        <v>194.98700000000002</v>
      </c>
    </row>
    <row r="56" spans="3:17" ht="22.5" customHeight="1">
      <c r="C56" s="3">
        <f t="shared" si="6"/>
        <v>53</v>
      </c>
      <c r="D56" s="5">
        <f t="shared" si="4"/>
        <v>0.45</v>
      </c>
      <c r="E56" s="87">
        <f t="shared" si="2"/>
        <v>195.43700000000001</v>
      </c>
      <c r="F56" s="76"/>
      <c r="G56" s="63" t="s">
        <v>188</v>
      </c>
      <c r="H56" s="52" t="s">
        <v>26</v>
      </c>
      <c r="I56" s="13"/>
      <c r="K56" s="1">
        <v>0.45</v>
      </c>
      <c r="L56" s="1">
        <f t="shared" si="3"/>
        <v>195.43700000000001</v>
      </c>
    </row>
    <row r="57" spans="3:17" ht="22.5" customHeight="1">
      <c r="C57" s="3">
        <f t="shared" si="6"/>
        <v>54</v>
      </c>
      <c r="D57" s="5">
        <f t="shared" si="4"/>
        <v>1.8</v>
      </c>
      <c r="E57" s="87">
        <f t="shared" si="2"/>
        <v>197.23700000000002</v>
      </c>
      <c r="F57" s="77" t="s">
        <v>167</v>
      </c>
      <c r="G57" s="63" t="s">
        <v>189</v>
      </c>
      <c r="H57" s="55" t="s">
        <v>2</v>
      </c>
      <c r="I57" s="14"/>
      <c r="K57" s="1">
        <v>1.8</v>
      </c>
      <c r="L57" s="1">
        <f t="shared" si="3"/>
        <v>197.23700000000002</v>
      </c>
    </row>
    <row r="58" spans="3:17" ht="22.5" customHeight="1">
      <c r="C58" s="3">
        <f t="shared" ref="C58:C133" si="7">C57+1</f>
        <v>55</v>
      </c>
      <c r="D58" s="5">
        <f t="shared" si="4"/>
        <v>0.1</v>
      </c>
      <c r="E58" s="87">
        <f t="shared" si="2"/>
        <v>197.33700000000002</v>
      </c>
      <c r="F58" s="77"/>
      <c r="G58" s="100" t="s">
        <v>174</v>
      </c>
      <c r="H58" s="55" t="s">
        <v>2</v>
      </c>
      <c r="I58" s="14"/>
      <c r="K58" s="1">
        <v>0.1</v>
      </c>
      <c r="L58" s="1">
        <f t="shared" si="3"/>
        <v>197.33700000000002</v>
      </c>
    </row>
    <row r="59" spans="3:17" ht="22.5" customHeight="1">
      <c r="C59" s="3" t="s">
        <v>217</v>
      </c>
      <c r="D59" s="5">
        <f t="shared" ref="D59:D60" si="8">K59</f>
        <v>0.24</v>
      </c>
      <c r="E59" s="87">
        <f t="shared" ref="E59:E60" si="9">L59</f>
        <v>197.57700000000003</v>
      </c>
      <c r="F59" s="77"/>
      <c r="G59" s="106" t="s">
        <v>233</v>
      </c>
      <c r="H59" s="55" t="s">
        <v>2</v>
      </c>
      <c r="I59" s="14"/>
      <c r="K59" s="1">
        <v>0.24</v>
      </c>
      <c r="L59" s="1">
        <f t="shared" ref="L59:L60" si="10">L58+K59</f>
        <v>197.57700000000003</v>
      </c>
    </row>
    <row r="60" spans="3:17" ht="22.5" customHeight="1">
      <c r="C60" s="3">
        <f>C58+1</f>
        <v>56</v>
      </c>
      <c r="D60" s="5">
        <f t="shared" si="8"/>
        <v>0.6</v>
      </c>
      <c r="E60" s="87">
        <f t="shared" si="9"/>
        <v>198.17700000000002</v>
      </c>
      <c r="F60" s="77"/>
      <c r="G60" s="63" t="s">
        <v>118</v>
      </c>
      <c r="H60" s="55" t="s">
        <v>51</v>
      </c>
      <c r="I60" s="14"/>
      <c r="K60" s="1">
        <v>0.6</v>
      </c>
      <c r="L60" s="1">
        <f t="shared" si="10"/>
        <v>198.17700000000002</v>
      </c>
    </row>
    <row r="61" spans="3:17" ht="22.5" customHeight="1">
      <c r="C61" s="3">
        <f t="shared" si="7"/>
        <v>57</v>
      </c>
      <c r="D61" s="5">
        <f t="shared" si="4"/>
        <v>0.13</v>
      </c>
      <c r="E61" s="87">
        <f t="shared" si="2"/>
        <v>198.30700000000002</v>
      </c>
      <c r="F61" s="77"/>
      <c r="G61" s="63" t="s">
        <v>190</v>
      </c>
      <c r="H61" s="55" t="s">
        <v>52</v>
      </c>
      <c r="I61" s="14"/>
      <c r="K61" s="1">
        <v>0.13</v>
      </c>
      <c r="L61" s="1">
        <f t="shared" si="3"/>
        <v>198.30700000000002</v>
      </c>
    </row>
    <row r="62" spans="3:17" ht="22.5" customHeight="1">
      <c r="C62" s="3">
        <f t="shared" si="7"/>
        <v>58</v>
      </c>
      <c r="D62" s="5">
        <f t="shared" si="4"/>
        <v>1.5</v>
      </c>
      <c r="E62" s="87">
        <f t="shared" si="2"/>
        <v>199.80700000000002</v>
      </c>
      <c r="F62" s="77" t="s">
        <v>177</v>
      </c>
      <c r="G62" s="63" t="s">
        <v>4</v>
      </c>
      <c r="H62" s="55" t="s">
        <v>53</v>
      </c>
      <c r="I62" s="14"/>
      <c r="K62" s="1">
        <v>1.5</v>
      </c>
      <c r="L62" s="1">
        <f t="shared" si="3"/>
        <v>199.80700000000002</v>
      </c>
    </row>
    <row r="63" spans="3:17" ht="22.5" customHeight="1">
      <c r="C63" s="3">
        <f t="shared" si="7"/>
        <v>59</v>
      </c>
      <c r="D63" s="5">
        <f t="shared" si="4"/>
        <v>6.8</v>
      </c>
      <c r="E63" s="87">
        <f t="shared" si="2"/>
        <v>206.60700000000003</v>
      </c>
      <c r="F63" s="77" t="s">
        <v>167</v>
      </c>
      <c r="G63" s="63" t="s">
        <v>189</v>
      </c>
      <c r="H63" s="55" t="s">
        <v>54</v>
      </c>
      <c r="I63" s="14"/>
      <c r="K63" s="1">
        <v>6.8</v>
      </c>
      <c r="L63" s="1">
        <f t="shared" si="3"/>
        <v>206.60700000000003</v>
      </c>
    </row>
    <row r="64" spans="3:17" ht="22.5" customHeight="1">
      <c r="C64" s="3">
        <f t="shared" si="7"/>
        <v>60</v>
      </c>
      <c r="D64" s="5">
        <f t="shared" si="4"/>
        <v>0.87</v>
      </c>
      <c r="E64" s="87">
        <f t="shared" ref="E64:E139" si="11">L64</f>
        <v>207.47700000000003</v>
      </c>
      <c r="F64" s="77" t="s">
        <v>167</v>
      </c>
      <c r="G64" s="63" t="s">
        <v>119</v>
      </c>
      <c r="H64" s="55" t="s">
        <v>55</v>
      </c>
      <c r="I64" s="13"/>
      <c r="K64" s="1">
        <v>0.87</v>
      </c>
      <c r="L64" s="1">
        <f t="shared" si="3"/>
        <v>207.47700000000003</v>
      </c>
    </row>
    <row r="65" spans="3:29" ht="22.5" customHeight="1">
      <c r="C65" s="3">
        <f t="shared" si="7"/>
        <v>61</v>
      </c>
      <c r="D65" s="5">
        <f t="shared" si="4"/>
        <v>7.4</v>
      </c>
      <c r="E65" s="87">
        <f t="shared" si="11"/>
        <v>214.87700000000004</v>
      </c>
      <c r="F65" s="77" t="s">
        <v>167</v>
      </c>
      <c r="G65" s="63" t="s">
        <v>191</v>
      </c>
      <c r="H65" s="55" t="s">
        <v>1</v>
      </c>
      <c r="I65" s="13"/>
      <c r="K65" s="1">
        <v>7.4</v>
      </c>
      <c r="L65" s="1">
        <f t="shared" si="3"/>
        <v>214.87700000000004</v>
      </c>
    </row>
    <row r="66" spans="3:29" ht="22.5" customHeight="1">
      <c r="C66" s="3">
        <f t="shared" si="7"/>
        <v>62</v>
      </c>
      <c r="D66" s="5">
        <f t="shared" si="4"/>
        <v>13</v>
      </c>
      <c r="E66" s="87">
        <f t="shared" si="11"/>
        <v>227.87700000000004</v>
      </c>
      <c r="F66" s="77" t="s">
        <v>167</v>
      </c>
      <c r="G66" s="63" t="s">
        <v>120</v>
      </c>
      <c r="H66" s="55" t="s">
        <v>26</v>
      </c>
      <c r="I66" s="13"/>
      <c r="K66" s="1">
        <v>13</v>
      </c>
      <c r="L66" s="1">
        <f t="shared" si="3"/>
        <v>227.87700000000004</v>
      </c>
    </row>
    <row r="67" spans="3:29" ht="22.5" customHeight="1">
      <c r="C67" s="3">
        <f t="shared" si="7"/>
        <v>63</v>
      </c>
      <c r="D67" s="5">
        <f t="shared" si="4"/>
        <v>2</v>
      </c>
      <c r="E67" s="87">
        <f t="shared" si="11"/>
        <v>229.87700000000004</v>
      </c>
      <c r="F67" s="77" t="s">
        <v>167</v>
      </c>
      <c r="G67" s="63" t="s">
        <v>192</v>
      </c>
      <c r="H67" s="55" t="s">
        <v>26</v>
      </c>
      <c r="I67" s="13"/>
      <c r="K67" s="1">
        <v>2</v>
      </c>
      <c r="L67" s="1">
        <f t="shared" si="3"/>
        <v>229.87700000000004</v>
      </c>
    </row>
    <row r="68" spans="3:29" ht="36" customHeight="1">
      <c r="C68" s="37">
        <f>C67+1</f>
        <v>64</v>
      </c>
      <c r="D68" s="38">
        <f t="shared" si="4"/>
        <v>2.5</v>
      </c>
      <c r="E68" s="86">
        <f t="shared" si="11"/>
        <v>232.37700000000004</v>
      </c>
      <c r="F68" s="75"/>
      <c r="G68" s="61" t="s">
        <v>121</v>
      </c>
      <c r="H68" s="53" t="s">
        <v>56</v>
      </c>
      <c r="I68" s="32"/>
      <c r="K68" s="1">
        <v>2.5</v>
      </c>
      <c r="L68" s="1">
        <f t="shared" si="3"/>
        <v>232.37700000000004</v>
      </c>
      <c r="N68" s="41"/>
      <c r="Q68" s="24"/>
    </row>
    <row r="69" spans="3:29" ht="22.5" customHeight="1">
      <c r="C69" s="6">
        <f t="shared" si="7"/>
        <v>65</v>
      </c>
      <c r="D69" s="5">
        <f t="shared" si="4"/>
        <v>2.2000000000000002</v>
      </c>
      <c r="E69" s="88">
        <f t="shared" si="11"/>
        <v>234.57700000000003</v>
      </c>
      <c r="F69" s="77"/>
      <c r="G69" s="65" t="s">
        <v>122</v>
      </c>
      <c r="H69" s="55" t="s">
        <v>57</v>
      </c>
      <c r="I69" s="13"/>
      <c r="K69" s="1">
        <v>2.2000000000000002</v>
      </c>
      <c r="L69" s="1">
        <f t="shared" si="3"/>
        <v>234.57700000000003</v>
      </c>
      <c r="N69" s="43"/>
      <c r="Q69" s="24"/>
    </row>
    <row r="70" spans="3:29" ht="22.5" customHeight="1">
      <c r="C70" s="3">
        <f t="shared" si="7"/>
        <v>66</v>
      </c>
      <c r="D70" s="5">
        <f t="shared" si="4"/>
        <v>7.2</v>
      </c>
      <c r="E70" s="87">
        <f t="shared" si="11"/>
        <v>241.77700000000002</v>
      </c>
      <c r="F70" s="77" t="s">
        <v>167</v>
      </c>
      <c r="G70" s="63" t="s">
        <v>189</v>
      </c>
      <c r="H70" s="55" t="s">
        <v>57</v>
      </c>
      <c r="I70" s="13"/>
      <c r="K70" s="1">
        <v>7.2</v>
      </c>
      <c r="L70" s="1">
        <f t="shared" si="3"/>
        <v>241.77700000000002</v>
      </c>
      <c r="Q70" s="24"/>
    </row>
    <row r="71" spans="3:29" ht="22.5" customHeight="1">
      <c r="C71" s="3">
        <f t="shared" si="7"/>
        <v>67</v>
      </c>
      <c r="D71" s="5">
        <f t="shared" si="4"/>
        <v>0.72</v>
      </c>
      <c r="E71" s="87">
        <f t="shared" si="11"/>
        <v>242.49700000000001</v>
      </c>
      <c r="F71" s="77" t="s">
        <v>167</v>
      </c>
      <c r="G71" s="63" t="s">
        <v>123</v>
      </c>
      <c r="H71" s="55" t="s">
        <v>48</v>
      </c>
      <c r="I71" s="13"/>
      <c r="K71" s="1">
        <v>0.72</v>
      </c>
      <c r="L71" s="1">
        <f t="shared" ref="L71:L135" si="12">L70+K71</f>
        <v>242.49700000000001</v>
      </c>
      <c r="Q71" s="24"/>
    </row>
    <row r="72" spans="3:29" ht="22.5" customHeight="1">
      <c r="C72" s="3">
        <f t="shared" si="7"/>
        <v>68</v>
      </c>
      <c r="D72" s="5">
        <f t="shared" si="4"/>
        <v>28.5</v>
      </c>
      <c r="E72" s="87">
        <f t="shared" si="11"/>
        <v>270.99700000000001</v>
      </c>
      <c r="F72" s="77" t="s">
        <v>167</v>
      </c>
      <c r="G72" s="63" t="s">
        <v>124</v>
      </c>
      <c r="H72" s="55" t="s">
        <v>26</v>
      </c>
      <c r="I72" s="13"/>
      <c r="K72" s="1">
        <v>28.5</v>
      </c>
      <c r="L72" s="1">
        <f t="shared" si="12"/>
        <v>270.99700000000001</v>
      </c>
      <c r="Q72" s="24"/>
    </row>
    <row r="73" spans="3:29" ht="22.5" customHeight="1">
      <c r="C73" s="3">
        <f t="shared" si="7"/>
        <v>69</v>
      </c>
      <c r="D73" s="5">
        <f t="shared" si="4"/>
        <v>0.7</v>
      </c>
      <c r="E73" s="87">
        <f t="shared" si="11"/>
        <v>271.697</v>
      </c>
      <c r="F73" s="77"/>
      <c r="G73" s="63" t="s">
        <v>125</v>
      </c>
      <c r="H73" s="55" t="s">
        <v>58</v>
      </c>
      <c r="I73" s="13"/>
      <c r="K73" s="1">
        <v>0.7</v>
      </c>
      <c r="L73" s="1">
        <f t="shared" si="12"/>
        <v>271.697</v>
      </c>
      <c r="Q73" s="24"/>
    </row>
    <row r="74" spans="3:29" ht="22.5" customHeight="1">
      <c r="C74" s="3">
        <f t="shared" si="7"/>
        <v>70</v>
      </c>
      <c r="D74" s="5">
        <f t="shared" si="4"/>
        <v>6</v>
      </c>
      <c r="E74" s="87">
        <f t="shared" si="11"/>
        <v>277.697</v>
      </c>
      <c r="F74" s="77"/>
      <c r="G74" s="63" t="s">
        <v>126</v>
      </c>
      <c r="H74" s="55" t="s">
        <v>59</v>
      </c>
      <c r="I74" s="13"/>
      <c r="K74" s="1">
        <v>6</v>
      </c>
      <c r="L74" s="1">
        <f t="shared" si="12"/>
        <v>277.697</v>
      </c>
    </row>
    <row r="75" spans="3:29" ht="22.5" customHeight="1">
      <c r="C75" s="3">
        <f t="shared" si="7"/>
        <v>71</v>
      </c>
      <c r="D75" s="5">
        <f t="shared" si="4"/>
        <v>3.9</v>
      </c>
      <c r="E75" s="87">
        <f t="shared" si="11"/>
        <v>281.59699999999998</v>
      </c>
      <c r="F75" s="77" t="s">
        <v>167</v>
      </c>
      <c r="G75" s="63" t="s">
        <v>191</v>
      </c>
      <c r="H75" s="55" t="s">
        <v>26</v>
      </c>
      <c r="I75" s="13"/>
      <c r="K75" s="1">
        <v>3.9</v>
      </c>
      <c r="L75" s="1">
        <f t="shared" si="12"/>
        <v>281.59699999999998</v>
      </c>
      <c r="Q75" s="24"/>
    </row>
    <row r="76" spans="3:29" ht="22.5" customHeight="1">
      <c r="C76" s="3">
        <f t="shared" si="7"/>
        <v>72</v>
      </c>
      <c r="D76" s="5">
        <f t="shared" ref="D76:D150" si="13">K76</f>
        <v>0.52</v>
      </c>
      <c r="E76" s="87">
        <f t="shared" si="11"/>
        <v>282.11699999999996</v>
      </c>
      <c r="F76" s="77"/>
      <c r="G76" s="63" t="s">
        <v>97</v>
      </c>
      <c r="H76" s="55" t="s">
        <v>26</v>
      </c>
      <c r="I76" s="14"/>
      <c r="K76" s="1">
        <v>0.52</v>
      </c>
      <c r="L76" s="1">
        <f t="shared" si="12"/>
        <v>282.11699999999996</v>
      </c>
    </row>
    <row r="77" spans="3:29" ht="22.5" customHeight="1">
      <c r="C77" s="3">
        <f t="shared" si="7"/>
        <v>73</v>
      </c>
      <c r="D77" s="5">
        <f t="shared" si="13"/>
        <v>8.1</v>
      </c>
      <c r="E77" s="87">
        <f t="shared" si="11"/>
        <v>290.21699999999998</v>
      </c>
      <c r="F77" s="77" t="s">
        <v>167</v>
      </c>
      <c r="G77" s="63" t="s">
        <v>127</v>
      </c>
      <c r="H77" s="55" t="s">
        <v>26</v>
      </c>
      <c r="I77" s="13"/>
      <c r="J77" s="8"/>
      <c r="K77" s="8">
        <v>8.1</v>
      </c>
      <c r="L77" s="1">
        <f t="shared" si="12"/>
        <v>290.21699999999998</v>
      </c>
      <c r="N77" s="42"/>
      <c r="Q77" s="24"/>
    </row>
    <row r="78" spans="3:29" ht="22.5" customHeight="1">
      <c r="C78" s="3">
        <f t="shared" si="7"/>
        <v>74</v>
      </c>
      <c r="D78" s="5">
        <f t="shared" si="13"/>
        <v>0.2</v>
      </c>
      <c r="E78" s="87">
        <f t="shared" si="11"/>
        <v>290.41699999999997</v>
      </c>
      <c r="F78" s="77" t="s">
        <v>167</v>
      </c>
      <c r="G78" s="66" t="s">
        <v>128</v>
      </c>
      <c r="H78" s="54" t="s">
        <v>26</v>
      </c>
      <c r="I78" s="14"/>
      <c r="J78" s="8"/>
      <c r="K78" s="8">
        <v>0.2</v>
      </c>
      <c r="L78" s="1">
        <f t="shared" si="12"/>
        <v>290.41699999999997</v>
      </c>
      <c r="N78" s="42"/>
      <c r="O78" s="8"/>
      <c r="Q78" s="24"/>
      <c r="R78" s="8"/>
      <c r="S78" s="8"/>
      <c r="T78" s="8"/>
      <c r="U78" s="8"/>
      <c r="V78" s="8"/>
      <c r="W78" s="8"/>
      <c r="X78" s="8"/>
      <c r="Y78" s="8"/>
      <c r="Z78" s="8"/>
      <c r="AA78" s="8"/>
      <c r="AB78" s="8"/>
      <c r="AC78" s="8"/>
    </row>
    <row r="79" spans="3:29" ht="22.5" customHeight="1">
      <c r="C79" s="3">
        <f t="shared" si="7"/>
        <v>75</v>
      </c>
      <c r="D79" s="5">
        <f t="shared" si="13"/>
        <v>5.6</v>
      </c>
      <c r="E79" s="87">
        <f t="shared" si="11"/>
        <v>296.017</v>
      </c>
      <c r="F79" s="77"/>
      <c r="G79" s="63" t="s">
        <v>193</v>
      </c>
      <c r="H79" s="54" t="s">
        <v>60</v>
      </c>
      <c r="I79" s="14"/>
      <c r="J79" s="8"/>
      <c r="K79" s="8">
        <v>5.6</v>
      </c>
      <c r="L79" s="1">
        <f t="shared" si="12"/>
        <v>296.017</v>
      </c>
      <c r="N79" s="42"/>
      <c r="O79" s="8"/>
      <c r="R79" s="8"/>
      <c r="S79" s="8"/>
      <c r="T79" s="8"/>
      <c r="U79" s="8"/>
      <c r="V79" s="8"/>
      <c r="W79" s="8"/>
      <c r="X79" s="8"/>
      <c r="Y79" s="8"/>
      <c r="Z79" s="8"/>
      <c r="AA79" s="8"/>
      <c r="AB79" s="8"/>
      <c r="AC79" s="8"/>
    </row>
    <row r="80" spans="3:29" ht="22.5" customHeight="1">
      <c r="C80" s="3">
        <f t="shared" si="7"/>
        <v>76</v>
      </c>
      <c r="D80" s="5">
        <f t="shared" si="13"/>
        <v>4.5</v>
      </c>
      <c r="E80" s="87">
        <f t="shared" si="11"/>
        <v>300.517</v>
      </c>
      <c r="F80" s="77" t="s">
        <v>167</v>
      </c>
      <c r="G80" s="63" t="s">
        <v>129</v>
      </c>
      <c r="H80" s="54" t="s">
        <v>61</v>
      </c>
      <c r="I80" s="14"/>
      <c r="J80" s="8"/>
      <c r="K80" s="8">
        <v>4.5</v>
      </c>
      <c r="L80" s="1">
        <f t="shared" si="12"/>
        <v>300.517</v>
      </c>
      <c r="N80" s="42"/>
      <c r="O80" s="8"/>
      <c r="R80" s="8"/>
      <c r="S80" s="8"/>
      <c r="T80" s="8"/>
      <c r="U80" s="8"/>
      <c r="V80" s="8"/>
      <c r="W80" s="8"/>
      <c r="X80" s="8"/>
      <c r="Y80" s="8"/>
      <c r="Z80" s="8"/>
      <c r="AA80" s="8"/>
      <c r="AB80" s="8"/>
      <c r="AC80" s="8"/>
    </row>
    <row r="81" spans="3:29" ht="22.5" customHeight="1">
      <c r="C81" s="3">
        <f t="shared" si="7"/>
        <v>77</v>
      </c>
      <c r="D81" s="5">
        <f t="shared" si="13"/>
        <v>0.74</v>
      </c>
      <c r="E81" s="87">
        <f t="shared" si="11"/>
        <v>301.25700000000001</v>
      </c>
      <c r="F81" s="77" t="s">
        <v>167</v>
      </c>
      <c r="G81" s="63" t="s">
        <v>130</v>
      </c>
      <c r="H81" s="54" t="s">
        <v>61</v>
      </c>
      <c r="I81" s="14"/>
      <c r="J81" s="8"/>
      <c r="K81" s="8">
        <v>0.74</v>
      </c>
      <c r="L81" s="1">
        <f t="shared" si="12"/>
        <v>301.25700000000001</v>
      </c>
      <c r="N81" s="42"/>
      <c r="O81" s="8"/>
      <c r="R81" s="8"/>
      <c r="S81" s="8"/>
      <c r="T81" s="8"/>
      <c r="U81" s="8"/>
      <c r="V81" s="8"/>
      <c r="W81" s="8"/>
      <c r="X81" s="8"/>
      <c r="Y81" s="8"/>
      <c r="Z81" s="8"/>
      <c r="AA81" s="8"/>
      <c r="AB81" s="8"/>
      <c r="AC81" s="8"/>
    </row>
    <row r="82" spans="3:29" ht="22.5" customHeight="1">
      <c r="C82" s="3">
        <f t="shared" si="7"/>
        <v>78</v>
      </c>
      <c r="D82" s="5">
        <f t="shared" si="13"/>
        <v>1.4</v>
      </c>
      <c r="E82" s="87">
        <f t="shared" si="11"/>
        <v>302.65699999999998</v>
      </c>
      <c r="F82" s="77" t="s">
        <v>167</v>
      </c>
      <c r="G82" s="69" t="s">
        <v>131</v>
      </c>
      <c r="H82" s="54" t="s">
        <v>61</v>
      </c>
      <c r="I82" s="14"/>
      <c r="J82" s="8"/>
      <c r="K82" s="8">
        <v>1.4</v>
      </c>
      <c r="L82" s="1">
        <f t="shared" si="12"/>
        <v>302.65699999999998</v>
      </c>
      <c r="N82" s="42"/>
      <c r="O82" s="8"/>
      <c r="R82" s="8"/>
      <c r="S82" s="8"/>
      <c r="T82" s="8"/>
      <c r="U82" s="8"/>
      <c r="V82" s="8"/>
      <c r="W82" s="8"/>
      <c r="X82" s="8"/>
      <c r="Y82" s="8"/>
      <c r="Z82" s="8"/>
      <c r="AA82" s="8"/>
      <c r="AB82" s="8"/>
      <c r="AC82" s="8"/>
    </row>
    <row r="83" spans="3:29" ht="22.5" customHeight="1">
      <c r="C83" s="3">
        <f t="shared" si="7"/>
        <v>79</v>
      </c>
      <c r="D83" s="5">
        <f t="shared" si="13"/>
        <v>1.3</v>
      </c>
      <c r="E83" s="87">
        <f t="shared" si="11"/>
        <v>303.95699999999999</v>
      </c>
      <c r="F83" s="76" t="s">
        <v>177</v>
      </c>
      <c r="G83" s="63" t="s">
        <v>191</v>
      </c>
      <c r="H83" s="54" t="s">
        <v>61</v>
      </c>
      <c r="I83" s="14"/>
      <c r="J83" s="8"/>
      <c r="K83" s="8">
        <v>1.3</v>
      </c>
      <c r="L83" s="1">
        <f t="shared" si="12"/>
        <v>303.95699999999999</v>
      </c>
      <c r="N83" s="42"/>
      <c r="O83" s="8"/>
      <c r="R83" s="8"/>
      <c r="S83" s="8"/>
      <c r="T83" s="8"/>
      <c r="U83" s="8"/>
      <c r="V83" s="8"/>
      <c r="W83" s="8"/>
      <c r="X83" s="8"/>
      <c r="Y83" s="8"/>
      <c r="Z83" s="8"/>
      <c r="AA83" s="8"/>
      <c r="AB83" s="8"/>
      <c r="AC83" s="8"/>
    </row>
    <row r="84" spans="3:29" ht="38.25" customHeight="1">
      <c r="C84" s="37">
        <f>C83+1</f>
        <v>80</v>
      </c>
      <c r="D84" s="38">
        <f t="shared" si="13"/>
        <v>0.3</v>
      </c>
      <c r="E84" s="86">
        <f t="shared" si="11"/>
        <v>304.25700000000001</v>
      </c>
      <c r="F84" s="75"/>
      <c r="G84" s="61" t="s">
        <v>171</v>
      </c>
      <c r="H84" s="53" t="s">
        <v>62</v>
      </c>
      <c r="I84" s="29"/>
      <c r="K84" s="1">
        <v>0.3</v>
      </c>
      <c r="L84" s="1">
        <f t="shared" si="12"/>
        <v>304.25700000000001</v>
      </c>
      <c r="N84" s="50" t="s">
        <v>17</v>
      </c>
      <c r="Q84" s="24"/>
    </row>
    <row r="85" spans="3:29" ht="22.5" customHeight="1">
      <c r="C85" s="3">
        <f t="shared" si="7"/>
        <v>81</v>
      </c>
      <c r="D85" s="5">
        <f t="shared" ref="D85:D95" si="14">K85</f>
        <v>0.3</v>
      </c>
      <c r="E85" s="87">
        <f t="shared" ref="E85:E95" si="15">L85</f>
        <v>304.55700000000002</v>
      </c>
      <c r="F85" s="76" t="s">
        <v>177</v>
      </c>
      <c r="G85" s="63" t="s">
        <v>189</v>
      </c>
      <c r="H85" s="54" t="s">
        <v>61</v>
      </c>
      <c r="I85" s="14"/>
      <c r="J85" s="8"/>
      <c r="K85" s="8">
        <v>0.3</v>
      </c>
      <c r="L85" s="1">
        <f t="shared" si="12"/>
        <v>304.55700000000002</v>
      </c>
      <c r="N85" s="101" t="s">
        <v>173</v>
      </c>
      <c r="O85" s="8"/>
      <c r="R85" s="8"/>
      <c r="S85" s="8"/>
      <c r="T85" s="8"/>
      <c r="U85" s="8"/>
      <c r="V85" s="8"/>
      <c r="W85" s="8"/>
      <c r="X85" s="8"/>
      <c r="Y85" s="8"/>
      <c r="Z85" s="8"/>
      <c r="AA85" s="8"/>
      <c r="AB85" s="8"/>
      <c r="AC85" s="8"/>
    </row>
    <row r="86" spans="3:29" ht="22.5" customHeight="1">
      <c r="C86" s="3">
        <f t="shared" si="7"/>
        <v>82</v>
      </c>
      <c r="D86" s="5">
        <f t="shared" si="14"/>
        <v>1.3</v>
      </c>
      <c r="E86" s="87">
        <f t="shared" si="15"/>
        <v>305.85700000000003</v>
      </c>
      <c r="F86" s="76" t="s">
        <v>177</v>
      </c>
      <c r="G86" s="69" t="s">
        <v>132</v>
      </c>
      <c r="H86" s="54" t="s">
        <v>61</v>
      </c>
      <c r="I86" s="14"/>
      <c r="J86" s="8"/>
      <c r="K86" s="8">
        <v>1.3</v>
      </c>
      <c r="L86" s="1">
        <f t="shared" si="12"/>
        <v>305.85700000000003</v>
      </c>
      <c r="N86" s="42"/>
      <c r="O86" s="8"/>
      <c r="R86" s="8"/>
      <c r="S86" s="8"/>
      <c r="T86" s="8"/>
      <c r="U86" s="8"/>
      <c r="V86" s="8"/>
      <c r="W86" s="8"/>
      <c r="X86" s="8"/>
      <c r="Y86" s="8"/>
      <c r="Z86" s="8"/>
      <c r="AA86" s="8"/>
      <c r="AB86" s="8"/>
      <c r="AC86" s="8"/>
    </row>
    <row r="87" spans="3:29" ht="22.5" customHeight="1">
      <c r="C87" s="3">
        <f t="shared" si="7"/>
        <v>83</v>
      </c>
      <c r="D87" s="5">
        <f t="shared" si="14"/>
        <v>1.4</v>
      </c>
      <c r="E87" s="87">
        <f t="shared" si="15"/>
        <v>307.25700000000001</v>
      </c>
      <c r="F87" s="76" t="s">
        <v>177</v>
      </c>
      <c r="G87" s="66" t="s">
        <v>133</v>
      </c>
      <c r="H87" s="54" t="s">
        <v>63</v>
      </c>
      <c r="I87" s="14"/>
      <c r="J87" s="8"/>
      <c r="K87" s="8">
        <v>1.4</v>
      </c>
      <c r="L87" s="1">
        <f t="shared" si="12"/>
        <v>307.25700000000001</v>
      </c>
      <c r="N87" s="42"/>
      <c r="O87" s="8"/>
      <c r="R87" s="8"/>
      <c r="S87" s="8"/>
      <c r="T87" s="8"/>
      <c r="U87" s="8"/>
      <c r="V87" s="8"/>
      <c r="W87" s="8"/>
      <c r="X87" s="8"/>
      <c r="Y87" s="8"/>
      <c r="Z87" s="8"/>
      <c r="AA87" s="8"/>
      <c r="AB87" s="8"/>
      <c r="AC87" s="8"/>
    </row>
    <row r="88" spans="3:29" ht="22.5" customHeight="1">
      <c r="C88" s="3">
        <f t="shared" si="7"/>
        <v>84</v>
      </c>
      <c r="D88" s="5">
        <f t="shared" si="14"/>
        <v>4.7</v>
      </c>
      <c r="E88" s="87">
        <f t="shared" si="15"/>
        <v>311.95699999999999</v>
      </c>
      <c r="F88" s="76" t="s">
        <v>177</v>
      </c>
      <c r="G88" s="63" t="s">
        <v>134</v>
      </c>
      <c r="H88" s="54" t="s">
        <v>26</v>
      </c>
      <c r="I88" s="14"/>
      <c r="J88" s="8"/>
      <c r="K88" s="8">
        <v>4.7</v>
      </c>
      <c r="L88" s="1">
        <f t="shared" si="12"/>
        <v>311.95699999999999</v>
      </c>
      <c r="N88" s="42"/>
      <c r="O88" s="8"/>
      <c r="R88" s="8"/>
      <c r="S88" s="8"/>
      <c r="T88" s="8"/>
      <c r="U88" s="8"/>
      <c r="V88" s="8"/>
      <c r="W88" s="8"/>
      <c r="X88" s="8"/>
      <c r="Y88" s="8"/>
      <c r="Z88" s="8"/>
      <c r="AA88" s="8"/>
      <c r="AB88" s="8"/>
      <c r="AC88" s="8"/>
    </row>
    <row r="89" spans="3:29" ht="22.5" customHeight="1">
      <c r="C89" s="3">
        <f t="shared" si="7"/>
        <v>85</v>
      </c>
      <c r="D89" s="5">
        <f t="shared" si="14"/>
        <v>0.15</v>
      </c>
      <c r="E89" s="87">
        <f t="shared" si="15"/>
        <v>312.10699999999997</v>
      </c>
      <c r="F89" s="76" t="s">
        <v>194</v>
      </c>
      <c r="G89" s="63" t="s">
        <v>195</v>
      </c>
      <c r="H89" s="54" t="s">
        <v>26</v>
      </c>
      <c r="I89" s="14"/>
      <c r="J89" s="8"/>
      <c r="K89" s="8">
        <v>0.15</v>
      </c>
      <c r="L89" s="1">
        <f t="shared" si="12"/>
        <v>312.10699999999997</v>
      </c>
      <c r="N89" s="42"/>
      <c r="O89" s="8"/>
      <c r="R89" s="8"/>
      <c r="S89" s="8"/>
      <c r="T89" s="8"/>
      <c r="U89" s="8"/>
      <c r="V89" s="8"/>
      <c r="W89" s="8"/>
      <c r="X89" s="8"/>
      <c r="Y89" s="8"/>
      <c r="Z89" s="8"/>
      <c r="AA89" s="8"/>
      <c r="AB89" s="8"/>
      <c r="AC89" s="8"/>
    </row>
    <row r="90" spans="3:29" ht="22.5" customHeight="1">
      <c r="C90" s="3">
        <f t="shared" si="7"/>
        <v>86</v>
      </c>
      <c r="D90" s="5">
        <f t="shared" si="14"/>
        <v>0.6</v>
      </c>
      <c r="E90" s="87">
        <f t="shared" si="15"/>
        <v>312.70699999999999</v>
      </c>
      <c r="F90" s="76"/>
      <c r="G90" s="63" t="s">
        <v>196</v>
      </c>
      <c r="H90" s="54" t="s">
        <v>26</v>
      </c>
      <c r="I90" s="14"/>
      <c r="J90" s="8"/>
      <c r="K90" s="8">
        <v>0.6</v>
      </c>
      <c r="L90" s="1">
        <f t="shared" si="12"/>
        <v>312.70699999999999</v>
      </c>
      <c r="N90" s="42"/>
      <c r="O90" s="8"/>
      <c r="R90" s="8"/>
      <c r="S90" s="8"/>
      <c r="T90" s="8"/>
      <c r="U90" s="8"/>
      <c r="V90" s="8"/>
      <c r="W90" s="8"/>
      <c r="X90" s="8"/>
      <c r="Y90" s="8"/>
      <c r="Z90" s="8"/>
      <c r="AA90" s="8"/>
      <c r="AB90" s="8"/>
      <c r="AC90" s="8"/>
    </row>
    <row r="91" spans="3:29" ht="22.5" customHeight="1">
      <c r="C91" s="3">
        <f t="shared" si="7"/>
        <v>87</v>
      </c>
      <c r="D91" s="5">
        <f t="shared" si="14"/>
        <v>5.6</v>
      </c>
      <c r="E91" s="87">
        <f t="shared" si="15"/>
        <v>318.30700000000002</v>
      </c>
      <c r="F91" s="76" t="s">
        <v>177</v>
      </c>
      <c r="G91" s="63" t="s">
        <v>135</v>
      </c>
      <c r="H91" s="54" t="s">
        <v>26</v>
      </c>
      <c r="I91" s="14"/>
      <c r="J91" s="8"/>
      <c r="K91" s="8">
        <v>5.6</v>
      </c>
      <c r="L91" s="1">
        <f t="shared" si="12"/>
        <v>318.30700000000002</v>
      </c>
      <c r="N91" s="42"/>
      <c r="O91" s="8"/>
      <c r="R91" s="8"/>
      <c r="S91" s="8"/>
      <c r="T91" s="8"/>
      <c r="U91" s="8"/>
      <c r="V91" s="8"/>
      <c r="W91" s="8"/>
      <c r="X91" s="8"/>
      <c r="Y91" s="8"/>
      <c r="Z91" s="8"/>
      <c r="AA91" s="8"/>
      <c r="AB91" s="8"/>
      <c r="AC91" s="8"/>
    </row>
    <row r="92" spans="3:29" ht="22.5" customHeight="1">
      <c r="C92" s="3">
        <f t="shared" si="7"/>
        <v>88</v>
      </c>
      <c r="D92" s="5">
        <f t="shared" si="14"/>
        <v>0.2</v>
      </c>
      <c r="E92" s="87">
        <f t="shared" si="15"/>
        <v>318.50700000000001</v>
      </c>
      <c r="F92" s="76" t="s">
        <v>194</v>
      </c>
      <c r="G92" s="63" t="s">
        <v>195</v>
      </c>
      <c r="H92" s="54" t="s">
        <v>26</v>
      </c>
      <c r="I92" s="14"/>
      <c r="J92" s="8"/>
      <c r="K92" s="8">
        <v>0.2</v>
      </c>
      <c r="L92" s="1">
        <f t="shared" si="12"/>
        <v>318.50700000000001</v>
      </c>
      <c r="N92" s="42"/>
      <c r="O92" s="8"/>
      <c r="R92" s="8"/>
      <c r="S92" s="8"/>
      <c r="T92" s="8"/>
      <c r="U92" s="8"/>
      <c r="V92" s="8"/>
      <c r="W92" s="8"/>
      <c r="X92" s="8"/>
      <c r="Y92" s="8"/>
      <c r="Z92" s="8"/>
      <c r="AA92" s="8"/>
      <c r="AB92" s="8"/>
      <c r="AC92" s="8"/>
    </row>
    <row r="93" spans="3:29" ht="22.5" customHeight="1">
      <c r="C93" s="3">
        <f t="shared" si="7"/>
        <v>89</v>
      </c>
      <c r="D93" s="5">
        <f t="shared" si="14"/>
        <v>8.1</v>
      </c>
      <c r="E93" s="87">
        <f t="shared" si="15"/>
        <v>326.60700000000003</v>
      </c>
      <c r="F93" s="76"/>
      <c r="G93" s="63" t="s">
        <v>195</v>
      </c>
      <c r="H93" s="54" t="s">
        <v>26</v>
      </c>
      <c r="I93" s="14"/>
      <c r="J93" s="8"/>
      <c r="K93" s="8">
        <v>8.1</v>
      </c>
      <c r="L93" s="1">
        <f t="shared" si="12"/>
        <v>326.60700000000003</v>
      </c>
      <c r="N93" s="42"/>
      <c r="O93" s="8"/>
      <c r="R93" s="8"/>
      <c r="S93" s="8"/>
      <c r="T93" s="8"/>
      <c r="U93" s="8"/>
      <c r="V93" s="8"/>
      <c r="W93" s="8"/>
      <c r="X93" s="8"/>
      <c r="Y93" s="8"/>
      <c r="Z93" s="8"/>
      <c r="AA93" s="8"/>
      <c r="AB93" s="8"/>
      <c r="AC93" s="8"/>
    </row>
    <row r="94" spans="3:29" ht="22.5" customHeight="1">
      <c r="C94" s="3">
        <f t="shared" si="7"/>
        <v>90</v>
      </c>
      <c r="D94" s="5">
        <f t="shared" si="14"/>
        <v>0.5</v>
      </c>
      <c r="E94" s="87">
        <f t="shared" si="15"/>
        <v>327.10700000000003</v>
      </c>
      <c r="F94" s="76" t="s">
        <v>194</v>
      </c>
      <c r="G94" s="63" t="s">
        <v>136</v>
      </c>
      <c r="H94" s="54" t="s">
        <v>48</v>
      </c>
      <c r="I94" s="14"/>
      <c r="J94" s="8"/>
      <c r="K94" s="8">
        <v>0.5</v>
      </c>
      <c r="L94" s="1">
        <f t="shared" si="12"/>
        <v>327.10700000000003</v>
      </c>
      <c r="N94" s="42"/>
      <c r="O94" s="8"/>
      <c r="R94" s="8"/>
      <c r="S94" s="8"/>
      <c r="T94" s="8"/>
      <c r="U94" s="8"/>
      <c r="V94" s="8"/>
      <c r="W94" s="8"/>
      <c r="X94" s="8"/>
      <c r="Y94" s="8"/>
      <c r="Z94" s="8"/>
      <c r="AA94" s="8"/>
      <c r="AB94" s="8"/>
      <c r="AC94" s="8"/>
    </row>
    <row r="95" spans="3:29" ht="22.5" customHeight="1">
      <c r="C95" s="3">
        <f t="shared" si="7"/>
        <v>91</v>
      </c>
      <c r="D95" s="5">
        <f t="shared" si="14"/>
        <v>2.4</v>
      </c>
      <c r="E95" s="87">
        <f t="shared" si="15"/>
        <v>329.50700000000001</v>
      </c>
      <c r="F95" s="76"/>
      <c r="G95" s="63" t="s">
        <v>126</v>
      </c>
      <c r="H95" s="55" t="s">
        <v>64</v>
      </c>
      <c r="I95" s="14"/>
      <c r="J95" s="8"/>
      <c r="K95" s="8">
        <v>2.4</v>
      </c>
      <c r="L95" s="1">
        <f t="shared" si="12"/>
        <v>329.50700000000001</v>
      </c>
      <c r="N95" s="42"/>
      <c r="O95" s="8"/>
      <c r="R95" s="8"/>
      <c r="S95" s="8"/>
      <c r="T95" s="8"/>
      <c r="U95" s="8"/>
      <c r="V95" s="8"/>
      <c r="W95" s="8"/>
      <c r="X95" s="8"/>
      <c r="Y95" s="8"/>
      <c r="Z95" s="8"/>
      <c r="AA95" s="8"/>
      <c r="AB95" s="8"/>
      <c r="AC95" s="8"/>
    </row>
    <row r="96" spans="3:29" ht="22.5" customHeight="1">
      <c r="C96" s="3">
        <f t="shared" si="7"/>
        <v>92</v>
      </c>
      <c r="D96" s="5">
        <f t="shared" si="13"/>
        <v>7.4</v>
      </c>
      <c r="E96" s="87">
        <f t="shared" si="11"/>
        <v>336.90699999999998</v>
      </c>
      <c r="F96" s="77"/>
      <c r="G96" s="63" t="s">
        <v>195</v>
      </c>
      <c r="H96" s="54" t="s">
        <v>26</v>
      </c>
      <c r="I96" s="13"/>
      <c r="K96" s="1">
        <v>7.4</v>
      </c>
      <c r="L96" s="1">
        <f t="shared" si="12"/>
        <v>336.90699999999998</v>
      </c>
    </row>
    <row r="97" spans="3:17" ht="22.5" customHeight="1">
      <c r="C97" s="3">
        <f t="shared" si="7"/>
        <v>93</v>
      </c>
      <c r="D97" s="5">
        <f t="shared" si="13"/>
        <v>0.7</v>
      </c>
      <c r="E97" s="87">
        <f t="shared" si="11"/>
        <v>337.60699999999997</v>
      </c>
      <c r="F97" s="77" t="s">
        <v>167</v>
      </c>
      <c r="G97" s="63" t="s">
        <v>137</v>
      </c>
      <c r="H97" s="54" t="s">
        <v>48</v>
      </c>
      <c r="I97" s="13"/>
      <c r="K97" s="1">
        <v>0.7</v>
      </c>
      <c r="L97" s="1">
        <f t="shared" si="12"/>
        <v>337.60699999999997</v>
      </c>
      <c r="Q97" s="24"/>
    </row>
    <row r="98" spans="3:17" ht="22.5" customHeight="1">
      <c r="C98" s="3">
        <f t="shared" si="7"/>
        <v>94</v>
      </c>
      <c r="D98" s="5">
        <f t="shared" si="13"/>
        <v>30.2</v>
      </c>
      <c r="E98" s="87">
        <f t="shared" si="11"/>
        <v>367.80699999999996</v>
      </c>
      <c r="F98" s="80" t="s">
        <v>177</v>
      </c>
      <c r="G98" s="69" t="s">
        <v>138</v>
      </c>
      <c r="H98" s="52" t="s">
        <v>65</v>
      </c>
      <c r="I98" s="13"/>
      <c r="K98" s="1">
        <v>30.2</v>
      </c>
      <c r="L98" s="1">
        <f t="shared" si="12"/>
        <v>367.80699999999996</v>
      </c>
      <c r="Q98" s="24"/>
    </row>
    <row r="99" spans="3:17" ht="22.5" customHeight="1">
      <c r="C99" s="3">
        <f t="shared" si="7"/>
        <v>95</v>
      </c>
      <c r="D99" s="5">
        <f t="shared" si="13"/>
        <v>3.3</v>
      </c>
      <c r="E99" s="87">
        <f t="shared" si="11"/>
        <v>371.10699999999997</v>
      </c>
      <c r="F99" s="77"/>
      <c r="G99" s="63" t="s">
        <v>197</v>
      </c>
      <c r="H99" s="52" t="s">
        <v>65</v>
      </c>
      <c r="I99" s="13"/>
      <c r="K99" s="1">
        <v>3.3</v>
      </c>
      <c r="L99" s="1">
        <f t="shared" si="12"/>
        <v>371.10699999999997</v>
      </c>
      <c r="Q99" s="24"/>
    </row>
    <row r="100" spans="3:17" ht="36" customHeight="1">
      <c r="C100" s="37">
        <f>C99+1</f>
        <v>96</v>
      </c>
      <c r="D100" s="38">
        <f t="shared" si="13"/>
        <v>1.4</v>
      </c>
      <c r="E100" s="86">
        <f t="shared" si="11"/>
        <v>372.50699999999995</v>
      </c>
      <c r="F100" s="75"/>
      <c r="G100" s="61" t="s">
        <v>139</v>
      </c>
      <c r="H100" s="53" t="s">
        <v>66</v>
      </c>
      <c r="I100" s="32"/>
      <c r="K100" s="1">
        <v>1.4</v>
      </c>
      <c r="L100" s="1">
        <f t="shared" si="12"/>
        <v>372.50699999999995</v>
      </c>
      <c r="N100" s="44"/>
      <c r="Q100" s="24"/>
    </row>
    <row r="101" spans="3:17" ht="22.5" customHeight="1">
      <c r="C101" s="3">
        <f t="shared" si="7"/>
        <v>97</v>
      </c>
      <c r="D101" s="5">
        <f t="shared" si="13"/>
        <v>0.189</v>
      </c>
      <c r="E101" s="87">
        <f t="shared" si="11"/>
        <v>372.69599999999997</v>
      </c>
      <c r="F101" s="77" t="s">
        <v>167</v>
      </c>
      <c r="G101" s="63" t="s">
        <v>189</v>
      </c>
      <c r="H101" s="52" t="s">
        <v>26</v>
      </c>
      <c r="I101" s="13"/>
      <c r="K101" s="1">
        <v>0.189</v>
      </c>
      <c r="L101" s="1">
        <f t="shared" si="12"/>
        <v>372.69599999999997</v>
      </c>
      <c r="Q101" s="24"/>
    </row>
    <row r="102" spans="3:17" ht="22.5" customHeight="1">
      <c r="C102" s="3">
        <f t="shared" si="7"/>
        <v>98</v>
      </c>
      <c r="D102" s="5">
        <f t="shared" si="13"/>
        <v>0.5</v>
      </c>
      <c r="E102" s="87">
        <f t="shared" si="11"/>
        <v>373.19599999999997</v>
      </c>
      <c r="F102" s="77" t="s">
        <v>167</v>
      </c>
      <c r="G102" s="63" t="s">
        <v>191</v>
      </c>
      <c r="H102" s="52" t="s">
        <v>26</v>
      </c>
      <c r="I102" s="13"/>
      <c r="K102" s="1">
        <v>0.5</v>
      </c>
      <c r="L102" s="1">
        <f t="shared" si="12"/>
        <v>373.19599999999997</v>
      </c>
      <c r="Q102" s="24"/>
    </row>
    <row r="103" spans="3:17" ht="22.5" customHeight="1">
      <c r="C103" s="3">
        <f t="shared" si="7"/>
        <v>99</v>
      </c>
      <c r="D103" s="5">
        <f t="shared" si="13"/>
        <v>2.1</v>
      </c>
      <c r="E103" s="87">
        <f t="shared" si="11"/>
        <v>375.29599999999999</v>
      </c>
      <c r="F103" s="77" t="s">
        <v>167</v>
      </c>
      <c r="G103" s="63" t="s">
        <v>188</v>
      </c>
      <c r="H103" s="52" t="s">
        <v>58</v>
      </c>
      <c r="I103" s="13"/>
      <c r="K103" s="1">
        <v>2.1</v>
      </c>
      <c r="L103" s="1">
        <f t="shared" si="12"/>
        <v>375.29599999999999</v>
      </c>
      <c r="Q103" s="24"/>
    </row>
    <row r="104" spans="3:17" ht="22.5" customHeight="1">
      <c r="C104" s="3">
        <f t="shared" si="7"/>
        <v>100</v>
      </c>
      <c r="D104" s="5">
        <f t="shared" si="13"/>
        <v>15</v>
      </c>
      <c r="E104" s="87">
        <f t="shared" si="11"/>
        <v>390.29599999999999</v>
      </c>
      <c r="F104" s="76" t="s">
        <v>177</v>
      </c>
      <c r="G104" s="106" t="s">
        <v>219</v>
      </c>
      <c r="H104" s="52" t="s">
        <v>218</v>
      </c>
      <c r="I104" s="13"/>
      <c r="K104" s="1">
        <v>15</v>
      </c>
      <c r="L104" s="1">
        <f t="shared" si="12"/>
        <v>390.29599999999999</v>
      </c>
      <c r="Q104" s="24"/>
    </row>
    <row r="105" spans="3:17" ht="25.5" customHeight="1">
      <c r="C105" s="3">
        <f t="shared" si="7"/>
        <v>101</v>
      </c>
      <c r="D105" s="5">
        <f t="shared" si="13"/>
        <v>7.4</v>
      </c>
      <c r="E105" s="87">
        <f t="shared" si="11"/>
        <v>397.69599999999997</v>
      </c>
      <c r="F105" s="77" t="s">
        <v>167</v>
      </c>
      <c r="G105" s="62" t="s">
        <v>234</v>
      </c>
      <c r="H105" s="108" t="s">
        <v>220</v>
      </c>
      <c r="I105" s="13"/>
      <c r="K105" s="1">
        <v>7.4</v>
      </c>
      <c r="L105" s="1">
        <f t="shared" si="12"/>
        <v>397.69599999999997</v>
      </c>
      <c r="Q105" s="24"/>
    </row>
    <row r="106" spans="3:17" ht="22.5" customHeight="1">
      <c r="C106" s="3">
        <f t="shared" si="7"/>
        <v>102</v>
      </c>
      <c r="D106" s="5">
        <f t="shared" si="13"/>
        <v>0.9</v>
      </c>
      <c r="E106" s="87">
        <f t="shared" si="11"/>
        <v>398.59599999999995</v>
      </c>
      <c r="F106" s="76" t="s">
        <v>177</v>
      </c>
      <c r="G106" s="63" t="s">
        <v>191</v>
      </c>
      <c r="H106" s="52" t="s">
        <v>67</v>
      </c>
      <c r="I106" s="13"/>
      <c r="K106" s="1">
        <v>0.9</v>
      </c>
      <c r="L106" s="1">
        <f t="shared" si="12"/>
        <v>398.59599999999995</v>
      </c>
      <c r="Q106" s="24"/>
    </row>
    <row r="107" spans="3:17" ht="22.5" customHeight="1">
      <c r="C107" s="3">
        <f t="shared" si="7"/>
        <v>103</v>
      </c>
      <c r="D107" s="5">
        <f t="shared" ref="D107:D109" si="16">K107</f>
        <v>6.8</v>
      </c>
      <c r="E107" s="87">
        <f t="shared" ref="E107:E110" si="17">L107</f>
        <v>405.39599999999996</v>
      </c>
      <c r="F107" s="76" t="s">
        <v>177</v>
      </c>
      <c r="G107" s="63" t="s">
        <v>140</v>
      </c>
      <c r="H107" s="55" t="s">
        <v>68</v>
      </c>
      <c r="I107" s="13"/>
      <c r="K107" s="1">
        <v>6.8</v>
      </c>
      <c r="L107" s="1">
        <f t="shared" si="12"/>
        <v>405.39599999999996</v>
      </c>
      <c r="Q107" s="24"/>
    </row>
    <row r="108" spans="3:17" ht="22.5" customHeight="1">
      <c r="C108" s="3">
        <f t="shared" si="7"/>
        <v>104</v>
      </c>
      <c r="D108" s="5">
        <f t="shared" si="16"/>
        <v>1.8</v>
      </c>
      <c r="E108" s="87">
        <f t="shared" si="17"/>
        <v>407.19599999999997</v>
      </c>
      <c r="F108" s="76" t="s">
        <v>177</v>
      </c>
      <c r="G108" s="63" t="s">
        <v>141</v>
      </c>
      <c r="H108" s="52" t="s">
        <v>26</v>
      </c>
      <c r="I108" s="13"/>
      <c r="K108" s="1">
        <v>1.8</v>
      </c>
      <c r="L108" s="1">
        <f t="shared" si="12"/>
        <v>407.19599999999997</v>
      </c>
    </row>
    <row r="109" spans="3:17" ht="22.5" customHeight="1">
      <c r="C109" s="3">
        <f t="shared" si="7"/>
        <v>105</v>
      </c>
      <c r="D109" s="5">
        <f t="shared" si="16"/>
        <v>0.65</v>
      </c>
      <c r="E109" s="87">
        <f t="shared" si="17"/>
        <v>407.84599999999995</v>
      </c>
      <c r="F109" s="80"/>
      <c r="G109" s="68" t="s">
        <v>216</v>
      </c>
      <c r="H109" s="52" t="s">
        <v>26</v>
      </c>
      <c r="I109" s="13"/>
      <c r="K109" s="1">
        <v>0.65</v>
      </c>
      <c r="L109" s="1">
        <f t="shared" si="12"/>
        <v>407.84599999999995</v>
      </c>
    </row>
    <row r="110" spans="3:17" ht="22.5" customHeight="1">
      <c r="C110" s="3">
        <f t="shared" si="7"/>
        <v>106</v>
      </c>
      <c r="D110" s="5">
        <f t="shared" si="13"/>
        <v>0.35499999999999998</v>
      </c>
      <c r="E110" s="87">
        <f t="shared" si="17"/>
        <v>408.20099999999996</v>
      </c>
      <c r="F110" s="77" t="s">
        <v>167</v>
      </c>
      <c r="G110" s="63" t="s">
        <v>191</v>
      </c>
      <c r="H110" s="52" t="s">
        <v>26</v>
      </c>
      <c r="I110" s="13"/>
      <c r="K110" s="1">
        <v>0.35499999999999998</v>
      </c>
      <c r="L110" s="1">
        <f t="shared" si="12"/>
        <v>408.20099999999996</v>
      </c>
      <c r="Q110" s="24"/>
    </row>
    <row r="111" spans="3:17" ht="22.5" customHeight="1">
      <c r="C111" s="3">
        <f t="shared" si="7"/>
        <v>107</v>
      </c>
      <c r="D111" s="5">
        <f t="shared" si="13"/>
        <v>1.8</v>
      </c>
      <c r="E111" s="87">
        <f t="shared" si="11"/>
        <v>410.00099999999998</v>
      </c>
      <c r="F111" s="80"/>
      <c r="G111" s="63" t="s">
        <v>195</v>
      </c>
      <c r="H111" s="54" t="s">
        <v>69</v>
      </c>
      <c r="I111" s="13"/>
      <c r="K111" s="11">
        <v>1.8</v>
      </c>
      <c r="L111" s="1">
        <f t="shared" si="12"/>
        <v>410.00099999999998</v>
      </c>
      <c r="Q111" s="24"/>
    </row>
    <row r="112" spans="3:17" ht="22.5" customHeight="1">
      <c r="C112" s="3">
        <f t="shared" si="7"/>
        <v>108</v>
      </c>
      <c r="D112" s="5">
        <f t="shared" si="13"/>
        <v>0.45</v>
      </c>
      <c r="E112" s="87">
        <f t="shared" si="11"/>
        <v>410.45099999999996</v>
      </c>
      <c r="F112" s="77" t="s">
        <v>167</v>
      </c>
      <c r="G112" s="63" t="s">
        <v>198</v>
      </c>
      <c r="H112" s="52" t="s">
        <v>49</v>
      </c>
      <c r="I112" s="13"/>
      <c r="K112" s="11">
        <v>0.45</v>
      </c>
      <c r="L112" s="1">
        <f t="shared" si="12"/>
        <v>410.45099999999996</v>
      </c>
      <c r="Q112" s="24"/>
    </row>
    <row r="113" spans="3:29" ht="22.5" customHeight="1">
      <c r="C113" s="3">
        <f t="shared" si="7"/>
        <v>109</v>
      </c>
      <c r="D113" s="5">
        <f t="shared" si="13"/>
        <v>2.4</v>
      </c>
      <c r="E113" s="87">
        <f t="shared" si="11"/>
        <v>412.85099999999994</v>
      </c>
      <c r="F113" s="80"/>
      <c r="G113" s="63" t="s">
        <v>186</v>
      </c>
      <c r="H113" s="52" t="s">
        <v>49</v>
      </c>
      <c r="I113" s="13"/>
      <c r="K113" s="11">
        <v>2.4</v>
      </c>
      <c r="L113" s="1">
        <f t="shared" si="12"/>
        <v>412.85099999999994</v>
      </c>
      <c r="Q113" s="24"/>
    </row>
    <row r="114" spans="3:29" ht="22.5" customHeight="1">
      <c r="C114" s="3">
        <f t="shared" si="7"/>
        <v>110</v>
      </c>
      <c r="D114" s="5">
        <f t="shared" si="13"/>
        <v>7</v>
      </c>
      <c r="E114" s="87">
        <f t="shared" ref="E114" si="18">L114</f>
        <v>419.85099999999994</v>
      </c>
      <c r="F114" s="76" t="s">
        <v>167</v>
      </c>
      <c r="G114" s="66" t="s">
        <v>199</v>
      </c>
      <c r="H114" s="54" t="s">
        <v>48</v>
      </c>
      <c r="I114" s="13"/>
      <c r="K114" s="11">
        <v>7</v>
      </c>
      <c r="L114" s="1">
        <f t="shared" si="12"/>
        <v>419.85099999999994</v>
      </c>
      <c r="Q114" s="24"/>
    </row>
    <row r="115" spans="3:29" ht="22.5" customHeight="1">
      <c r="C115" s="3">
        <f t="shared" si="7"/>
        <v>111</v>
      </c>
      <c r="D115" s="5">
        <f t="shared" si="13"/>
        <v>2.6</v>
      </c>
      <c r="E115" s="87">
        <f t="shared" si="11"/>
        <v>422.45099999999996</v>
      </c>
      <c r="F115" s="80" t="s">
        <v>177</v>
      </c>
      <c r="G115" s="69" t="s">
        <v>142</v>
      </c>
      <c r="H115" s="54" t="s">
        <v>48</v>
      </c>
      <c r="I115" s="13"/>
      <c r="K115" s="11">
        <v>2.6</v>
      </c>
      <c r="L115" s="1">
        <f t="shared" si="12"/>
        <v>422.45099999999996</v>
      </c>
      <c r="Q115" s="24"/>
    </row>
    <row r="116" spans="3:29" ht="36" customHeight="1">
      <c r="C116" s="37">
        <f>C115+1</f>
        <v>112</v>
      </c>
      <c r="D116" s="38">
        <f t="shared" si="13"/>
        <v>7.2</v>
      </c>
      <c r="E116" s="86">
        <f t="shared" si="11"/>
        <v>429.65099999999995</v>
      </c>
      <c r="F116" s="81"/>
      <c r="G116" s="61" t="s">
        <v>143</v>
      </c>
      <c r="H116" s="56" t="s">
        <v>48</v>
      </c>
      <c r="I116" s="32"/>
      <c r="K116" s="11">
        <v>7.2</v>
      </c>
      <c r="L116" s="1">
        <f t="shared" si="12"/>
        <v>429.65099999999995</v>
      </c>
      <c r="N116" s="44"/>
      <c r="Q116" s="24"/>
      <c r="T116" s="8"/>
      <c r="U116" s="8"/>
      <c r="V116" s="8"/>
      <c r="W116" s="8"/>
      <c r="X116" s="8"/>
      <c r="Y116" s="8"/>
      <c r="Z116" s="8"/>
      <c r="AA116" s="8"/>
      <c r="AB116" s="8"/>
      <c r="AC116" s="8"/>
    </row>
    <row r="117" spans="3:29" s="8" customFormat="1" ht="23.25" customHeight="1">
      <c r="C117" s="3">
        <f t="shared" si="7"/>
        <v>113</v>
      </c>
      <c r="D117" s="5">
        <f t="shared" si="13"/>
        <v>8.1</v>
      </c>
      <c r="E117" s="87">
        <f t="shared" si="11"/>
        <v>437.75099999999998</v>
      </c>
      <c r="F117" s="80" t="s">
        <v>177</v>
      </c>
      <c r="G117" s="69" t="s">
        <v>144</v>
      </c>
      <c r="H117" s="54" t="s">
        <v>44</v>
      </c>
      <c r="I117" s="15"/>
      <c r="K117" s="11">
        <v>8.1</v>
      </c>
      <c r="L117" s="1">
        <f t="shared" si="12"/>
        <v>437.75099999999998</v>
      </c>
      <c r="M117" s="1"/>
      <c r="N117" s="45"/>
    </row>
    <row r="118" spans="3:29" s="8" customFormat="1" ht="23.25" customHeight="1">
      <c r="C118" s="3">
        <f t="shared" si="7"/>
        <v>114</v>
      </c>
      <c r="D118" s="5">
        <f t="shared" si="13"/>
        <v>0.23699999999999999</v>
      </c>
      <c r="E118" s="87">
        <f t="shared" si="11"/>
        <v>437.988</v>
      </c>
      <c r="F118" s="80" t="s">
        <v>177</v>
      </c>
      <c r="G118" s="69" t="s">
        <v>145</v>
      </c>
      <c r="H118" s="54" t="s">
        <v>70</v>
      </c>
      <c r="I118" s="15"/>
      <c r="K118" s="11">
        <v>0.23699999999999999</v>
      </c>
      <c r="L118" s="1">
        <f t="shared" si="12"/>
        <v>437.988</v>
      </c>
      <c r="M118" s="1"/>
      <c r="N118" s="42"/>
    </row>
    <row r="119" spans="3:29" s="8" customFormat="1" ht="36" customHeight="1">
      <c r="C119" s="3">
        <f t="shared" si="7"/>
        <v>115</v>
      </c>
      <c r="D119" s="5">
        <f t="shared" si="13"/>
        <v>7.2</v>
      </c>
      <c r="E119" s="87">
        <f t="shared" si="11"/>
        <v>445.18799999999999</v>
      </c>
      <c r="F119" s="80" t="s">
        <v>177</v>
      </c>
      <c r="G119" s="70" t="s">
        <v>146</v>
      </c>
      <c r="H119" s="54" t="s">
        <v>71</v>
      </c>
      <c r="I119" s="15"/>
      <c r="K119" s="11">
        <v>7.2</v>
      </c>
      <c r="L119" s="1">
        <f t="shared" si="12"/>
        <v>445.18799999999999</v>
      </c>
      <c r="M119" s="1"/>
      <c r="N119" s="42"/>
    </row>
    <row r="120" spans="3:29" s="8" customFormat="1" ht="36" customHeight="1">
      <c r="C120" s="3">
        <f t="shared" si="7"/>
        <v>116</v>
      </c>
      <c r="D120" s="5">
        <f t="shared" si="13"/>
        <v>3.4</v>
      </c>
      <c r="E120" s="87">
        <f t="shared" si="11"/>
        <v>448.58799999999997</v>
      </c>
      <c r="F120" s="80" t="s">
        <v>194</v>
      </c>
      <c r="G120" s="70" t="s">
        <v>147</v>
      </c>
      <c r="H120" s="54" t="s">
        <v>26</v>
      </c>
      <c r="I120" s="15"/>
      <c r="K120" s="11">
        <v>3.4</v>
      </c>
      <c r="L120" s="1">
        <f t="shared" si="12"/>
        <v>448.58799999999997</v>
      </c>
      <c r="M120" s="1"/>
      <c r="N120" s="42"/>
    </row>
    <row r="121" spans="3:29" s="8" customFormat="1" ht="23.25" customHeight="1">
      <c r="C121" s="3">
        <f t="shared" si="7"/>
        <v>117</v>
      </c>
      <c r="D121" s="5">
        <f t="shared" si="13"/>
        <v>1.9</v>
      </c>
      <c r="E121" s="87">
        <f t="shared" si="11"/>
        <v>450.48799999999994</v>
      </c>
      <c r="F121" s="80"/>
      <c r="G121" s="69" t="s">
        <v>148</v>
      </c>
      <c r="H121" s="54" t="s">
        <v>72</v>
      </c>
      <c r="I121" s="15"/>
      <c r="K121" s="11">
        <v>1.9</v>
      </c>
      <c r="L121" s="1">
        <f t="shared" si="12"/>
        <v>450.48799999999994</v>
      </c>
      <c r="M121" s="1"/>
      <c r="N121" s="42"/>
    </row>
    <row r="122" spans="3:29" s="8" customFormat="1" ht="23.25" customHeight="1">
      <c r="C122" s="3">
        <f t="shared" si="7"/>
        <v>118</v>
      </c>
      <c r="D122" s="5">
        <f t="shared" si="13"/>
        <v>10.5</v>
      </c>
      <c r="E122" s="87">
        <f t="shared" si="11"/>
        <v>460.98799999999994</v>
      </c>
      <c r="F122" s="80" t="s">
        <v>194</v>
      </c>
      <c r="G122" s="69" t="s">
        <v>200</v>
      </c>
      <c r="H122" s="52" t="s">
        <v>73</v>
      </c>
      <c r="I122" s="15"/>
      <c r="K122" s="11">
        <v>10.5</v>
      </c>
      <c r="L122" s="1">
        <f t="shared" si="12"/>
        <v>460.98799999999994</v>
      </c>
      <c r="M122" s="1"/>
      <c r="N122" s="42"/>
    </row>
    <row r="123" spans="3:29" ht="22.5" customHeight="1">
      <c r="C123" s="3">
        <f t="shared" si="7"/>
        <v>119</v>
      </c>
      <c r="D123" s="5">
        <f t="shared" si="13"/>
        <v>22</v>
      </c>
      <c r="E123" s="87">
        <f t="shared" si="11"/>
        <v>482.98799999999994</v>
      </c>
      <c r="F123" s="80" t="s">
        <v>167</v>
      </c>
      <c r="G123" s="66" t="s">
        <v>149</v>
      </c>
      <c r="H123" s="52" t="s">
        <v>74</v>
      </c>
      <c r="I123" s="13"/>
      <c r="K123" s="1">
        <v>22</v>
      </c>
      <c r="L123" s="1">
        <f t="shared" si="12"/>
        <v>482.98799999999994</v>
      </c>
    </row>
    <row r="124" spans="3:29" ht="22.5" customHeight="1">
      <c r="C124" s="3">
        <f t="shared" si="7"/>
        <v>120</v>
      </c>
      <c r="D124" s="5">
        <f t="shared" si="13"/>
        <v>3.6</v>
      </c>
      <c r="E124" s="87">
        <f t="shared" si="11"/>
        <v>486.58799999999997</v>
      </c>
      <c r="F124" s="76"/>
      <c r="G124" s="67" t="s">
        <v>181</v>
      </c>
      <c r="H124" s="55" t="s">
        <v>38</v>
      </c>
      <c r="I124" s="13"/>
      <c r="K124" s="1">
        <v>3.6</v>
      </c>
      <c r="L124" s="1">
        <f t="shared" si="12"/>
        <v>486.58799999999997</v>
      </c>
    </row>
    <row r="125" spans="3:29" ht="22.5" customHeight="1">
      <c r="C125" s="3">
        <f t="shared" si="7"/>
        <v>121</v>
      </c>
      <c r="D125" s="5">
        <f t="shared" si="13"/>
        <v>2.2000000000000002</v>
      </c>
      <c r="E125" s="87">
        <f t="shared" si="11"/>
        <v>488.78799999999995</v>
      </c>
      <c r="F125" s="80" t="s">
        <v>167</v>
      </c>
      <c r="G125" s="71" t="s">
        <v>201</v>
      </c>
      <c r="H125" s="55" t="s">
        <v>202</v>
      </c>
      <c r="I125" s="13"/>
      <c r="K125" s="11">
        <v>2.2000000000000002</v>
      </c>
      <c r="L125" s="1">
        <f t="shared" si="12"/>
        <v>488.78799999999995</v>
      </c>
    </row>
    <row r="126" spans="3:29" ht="22.5" customHeight="1">
      <c r="C126" s="3">
        <f t="shared" si="7"/>
        <v>122</v>
      </c>
      <c r="D126" s="5">
        <f t="shared" si="13"/>
        <v>0.63</v>
      </c>
      <c r="E126" s="87">
        <f t="shared" si="11"/>
        <v>489.41799999999995</v>
      </c>
      <c r="F126" s="80" t="s">
        <v>167</v>
      </c>
      <c r="G126" s="71" t="s">
        <v>203</v>
      </c>
      <c r="H126" s="55" t="s">
        <v>75</v>
      </c>
      <c r="I126" s="14"/>
      <c r="K126" s="11">
        <v>0.63</v>
      </c>
      <c r="L126" s="1">
        <f t="shared" si="12"/>
        <v>489.41799999999995</v>
      </c>
    </row>
    <row r="127" spans="3:29" ht="22.5" customHeight="1">
      <c r="C127" s="3">
        <f t="shared" si="7"/>
        <v>123</v>
      </c>
      <c r="D127" s="5">
        <f t="shared" si="13"/>
        <v>3.2</v>
      </c>
      <c r="E127" s="87">
        <f t="shared" si="11"/>
        <v>492.61799999999994</v>
      </c>
      <c r="F127" s="80" t="s">
        <v>167</v>
      </c>
      <c r="G127" s="71" t="s">
        <v>204</v>
      </c>
      <c r="H127" s="55" t="s">
        <v>76</v>
      </c>
      <c r="I127" s="14"/>
      <c r="K127" s="11">
        <v>3.2</v>
      </c>
      <c r="L127" s="1">
        <f t="shared" si="12"/>
        <v>492.61799999999994</v>
      </c>
    </row>
    <row r="128" spans="3:29" ht="22.5" customHeight="1">
      <c r="C128" s="3">
        <f t="shared" si="7"/>
        <v>124</v>
      </c>
      <c r="D128" s="5">
        <f t="shared" si="13"/>
        <v>2.2000000000000002</v>
      </c>
      <c r="E128" s="87">
        <f t="shared" si="11"/>
        <v>494.81799999999993</v>
      </c>
      <c r="F128" s="80" t="s">
        <v>167</v>
      </c>
      <c r="G128" s="71" t="s">
        <v>205</v>
      </c>
      <c r="H128" s="55" t="s">
        <v>77</v>
      </c>
      <c r="I128" s="14"/>
      <c r="K128" s="11">
        <v>2.2000000000000002</v>
      </c>
      <c r="L128" s="1">
        <f t="shared" si="12"/>
        <v>494.81799999999993</v>
      </c>
    </row>
    <row r="129" spans="3:14" ht="39" customHeight="1">
      <c r="C129" s="37">
        <f t="shared" si="7"/>
        <v>125</v>
      </c>
      <c r="D129" s="38">
        <f t="shared" si="13"/>
        <v>6.2</v>
      </c>
      <c r="E129" s="86">
        <f t="shared" si="11"/>
        <v>501.01799999999992</v>
      </c>
      <c r="F129" s="81"/>
      <c r="G129" s="61" t="s">
        <v>172</v>
      </c>
      <c r="H129" s="56" t="s">
        <v>35</v>
      </c>
      <c r="I129" s="28"/>
      <c r="K129" s="11">
        <f>6.3-0.1</f>
        <v>6.2</v>
      </c>
      <c r="L129" s="1">
        <f t="shared" si="12"/>
        <v>501.01799999999992</v>
      </c>
      <c r="N129" s="50" t="s">
        <v>13</v>
      </c>
    </row>
    <row r="130" spans="3:14" ht="22.5" customHeight="1">
      <c r="C130" s="3">
        <f t="shared" si="7"/>
        <v>126</v>
      </c>
      <c r="D130" s="5">
        <f t="shared" si="13"/>
        <v>3.4</v>
      </c>
      <c r="E130" s="87">
        <f t="shared" si="11"/>
        <v>504.41799999999989</v>
      </c>
      <c r="F130" s="80"/>
      <c r="G130" s="71" t="s">
        <v>169</v>
      </c>
      <c r="H130" s="55" t="s">
        <v>77</v>
      </c>
      <c r="I130" s="23"/>
      <c r="K130" s="11">
        <v>3.4</v>
      </c>
      <c r="L130" s="1">
        <f t="shared" si="12"/>
        <v>504.41799999999989</v>
      </c>
      <c r="N130" s="92" t="s">
        <v>237</v>
      </c>
    </row>
    <row r="131" spans="3:14" ht="22.5" customHeight="1">
      <c r="C131" s="3">
        <f t="shared" si="7"/>
        <v>127</v>
      </c>
      <c r="D131" s="5">
        <f t="shared" si="13"/>
        <v>2</v>
      </c>
      <c r="E131" s="87">
        <f t="shared" si="11"/>
        <v>506.41799999999989</v>
      </c>
      <c r="F131" s="77" t="s">
        <v>167</v>
      </c>
      <c r="G131" s="63" t="s">
        <v>103</v>
      </c>
      <c r="H131" s="55" t="s">
        <v>206</v>
      </c>
      <c r="I131" s="23"/>
      <c r="K131" s="11">
        <v>2</v>
      </c>
      <c r="L131" s="1">
        <f t="shared" si="12"/>
        <v>506.41799999999989</v>
      </c>
    </row>
    <row r="132" spans="3:14" ht="22.5" customHeight="1">
      <c r="C132" s="3">
        <f t="shared" si="7"/>
        <v>128</v>
      </c>
      <c r="D132" s="5">
        <f t="shared" si="13"/>
        <v>4.5999999999999996</v>
      </c>
      <c r="E132" s="87">
        <f t="shared" si="11"/>
        <v>511.01799999999992</v>
      </c>
      <c r="F132" s="77" t="s">
        <v>167</v>
      </c>
      <c r="G132" s="63" t="s">
        <v>150</v>
      </c>
      <c r="H132" s="55" t="s">
        <v>34</v>
      </c>
      <c r="I132" s="23"/>
      <c r="K132" s="11">
        <v>4.5999999999999996</v>
      </c>
      <c r="L132" s="1">
        <f t="shared" si="12"/>
        <v>511.01799999999992</v>
      </c>
    </row>
    <row r="133" spans="3:14" ht="22.5" customHeight="1">
      <c r="C133" s="3">
        <f t="shared" si="7"/>
        <v>129</v>
      </c>
      <c r="D133" s="5">
        <f t="shared" si="13"/>
        <v>7.0000000000000007E-2</v>
      </c>
      <c r="E133" s="87">
        <f t="shared" si="11"/>
        <v>511.08799999999991</v>
      </c>
      <c r="F133" s="77" t="s">
        <v>167</v>
      </c>
      <c r="G133" s="69" t="s">
        <v>192</v>
      </c>
      <c r="H133" s="54" t="s">
        <v>26</v>
      </c>
      <c r="I133" s="23"/>
      <c r="K133" s="11">
        <v>7.0000000000000007E-2</v>
      </c>
      <c r="L133" s="1">
        <f t="shared" si="12"/>
        <v>511.08799999999991</v>
      </c>
    </row>
    <row r="134" spans="3:14" ht="22.5" customHeight="1">
      <c r="C134" s="3">
        <f t="shared" ref="C134:C156" si="19">C133+1</f>
        <v>130</v>
      </c>
      <c r="D134" s="5">
        <f t="shared" si="13"/>
        <v>0.69</v>
      </c>
      <c r="E134" s="87">
        <f t="shared" si="11"/>
        <v>511.77799999999991</v>
      </c>
      <c r="F134" s="77" t="s">
        <v>167</v>
      </c>
      <c r="G134" s="69" t="s">
        <v>151</v>
      </c>
      <c r="H134" s="54" t="s">
        <v>26</v>
      </c>
      <c r="I134" s="23"/>
      <c r="K134" s="11">
        <v>0.69</v>
      </c>
      <c r="L134" s="1">
        <f t="shared" si="12"/>
        <v>511.77799999999991</v>
      </c>
    </row>
    <row r="135" spans="3:14" ht="22.5" customHeight="1">
      <c r="C135" s="3">
        <f t="shared" si="19"/>
        <v>131</v>
      </c>
      <c r="D135" s="5">
        <f t="shared" si="13"/>
        <v>1.3</v>
      </c>
      <c r="E135" s="87">
        <f t="shared" si="11"/>
        <v>513.07799999999986</v>
      </c>
      <c r="F135" s="77" t="s">
        <v>167</v>
      </c>
      <c r="G135" s="69" t="s">
        <v>152</v>
      </c>
      <c r="H135" s="109" t="s">
        <v>221</v>
      </c>
      <c r="I135" s="23"/>
      <c r="K135" s="11">
        <v>1.3</v>
      </c>
      <c r="L135" s="1">
        <f t="shared" si="12"/>
        <v>513.07799999999986</v>
      </c>
    </row>
    <row r="136" spans="3:14" ht="22.5" customHeight="1">
      <c r="C136" s="3">
        <f t="shared" si="19"/>
        <v>132</v>
      </c>
      <c r="D136" s="5">
        <f t="shared" si="13"/>
        <v>20.9</v>
      </c>
      <c r="E136" s="87">
        <f t="shared" si="11"/>
        <v>533.97799999999984</v>
      </c>
      <c r="F136" s="77" t="s">
        <v>167</v>
      </c>
      <c r="G136" s="63" t="s">
        <v>153</v>
      </c>
      <c r="H136" s="52" t="s">
        <v>222</v>
      </c>
      <c r="I136" s="23"/>
      <c r="K136" s="1">
        <v>20.9</v>
      </c>
      <c r="L136" s="1">
        <f t="shared" ref="L136:L156" si="20">L135+K136</f>
        <v>533.97799999999984</v>
      </c>
    </row>
    <row r="137" spans="3:14" ht="22.5" customHeight="1">
      <c r="C137" s="3">
        <f t="shared" si="19"/>
        <v>133</v>
      </c>
      <c r="D137" s="5">
        <f t="shared" si="13"/>
        <v>1.6</v>
      </c>
      <c r="E137" s="87">
        <f t="shared" si="11"/>
        <v>535.57799999999986</v>
      </c>
      <c r="F137" s="77" t="s">
        <v>167</v>
      </c>
      <c r="G137" s="69" t="s">
        <v>192</v>
      </c>
      <c r="H137" s="107" t="s">
        <v>223</v>
      </c>
      <c r="I137" s="21"/>
      <c r="K137" s="1">
        <v>1.6</v>
      </c>
      <c r="L137" s="1">
        <f t="shared" si="20"/>
        <v>535.57799999999986</v>
      </c>
    </row>
    <row r="138" spans="3:14" ht="22.5" customHeight="1">
      <c r="C138" s="3">
        <f t="shared" si="19"/>
        <v>134</v>
      </c>
      <c r="D138" s="5">
        <f t="shared" si="13"/>
        <v>0.1</v>
      </c>
      <c r="E138" s="87">
        <f t="shared" si="11"/>
        <v>535.67799999999988</v>
      </c>
      <c r="F138" s="77" t="s">
        <v>167</v>
      </c>
      <c r="G138" s="63" t="s">
        <v>154</v>
      </c>
      <c r="H138" s="52" t="s">
        <v>31</v>
      </c>
      <c r="I138" s="21"/>
      <c r="K138" s="1">
        <v>0.1</v>
      </c>
      <c r="L138" s="1">
        <f t="shared" si="20"/>
        <v>535.67799999999988</v>
      </c>
    </row>
    <row r="139" spans="3:14" ht="22.5" customHeight="1">
      <c r="C139" s="3">
        <f t="shared" si="19"/>
        <v>135</v>
      </c>
      <c r="D139" s="5">
        <f t="shared" si="13"/>
        <v>12.1</v>
      </c>
      <c r="E139" s="88">
        <f t="shared" si="11"/>
        <v>547.77799999999991</v>
      </c>
      <c r="F139" s="78" t="s">
        <v>167</v>
      </c>
      <c r="G139" s="66" t="s">
        <v>207</v>
      </c>
      <c r="H139" s="54" t="s">
        <v>3</v>
      </c>
      <c r="I139" s="22"/>
      <c r="J139" s="8"/>
      <c r="K139" s="1">
        <v>12.1</v>
      </c>
      <c r="L139" s="1">
        <f t="shared" si="20"/>
        <v>547.77799999999991</v>
      </c>
      <c r="N139" s="44"/>
    </row>
    <row r="140" spans="3:14" ht="22.5" customHeight="1">
      <c r="C140" s="3">
        <f t="shared" si="19"/>
        <v>136</v>
      </c>
      <c r="D140" s="5">
        <f t="shared" si="13"/>
        <v>6.6</v>
      </c>
      <c r="E140" s="87">
        <f t="shared" ref="E140:E156" si="21">L140</f>
        <v>554.37799999999993</v>
      </c>
      <c r="F140" s="77"/>
      <c r="G140" s="66" t="s">
        <v>155</v>
      </c>
      <c r="H140" s="55" t="s">
        <v>29</v>
      </c>
      <c r="I140" s="23"/>
      <c r="K140" s="1">
        <v>6.6</v>
      </c>
      <c r="L140" s="1">
        <f t="shared" si="20"/>
        <v>554.37799999999993</v>
      </c>
    </row>
    <row r="141" spans="3:14" ht="22.5" customHeight="1">
      <c r="C141" s="3">
        <f t="shared" si="19"/>
        <v>137</v>
      </c>
      <c r="D141" s="5">
        <f t="shared" si="13"/>
        <v>0.5</v>
      </c>
      <c r="E141" s="87">
        <f t="shared" si="21"/>
        <v>554.87799999999993</v>
      </c>
      <c r="F141" s="77"/>
      <c r="G141" s="63" t="s">
        <v>156</v>
      </c>
      <c r="H141" s="55" t="s">
        <v>21</v>
      </c>
      <c r="I141" s="23"/>
      <c r="K141" s="1">
        <v>0.5</v>
      </c>
      <c r="L141" s="1">
        <f t="shared" si="20"/>
        <v>554.87799999999993</v>
      </c>
    </row>
    <row r="142" spans="3:14" ht="22.5" customHeight="1">
      <c r="C142" s="3">
        <f t="shared" si="19"/>
        <v>138</v>
      </c>
      <c r="D142" s="5">
        <f t="shared" si="13"/>
        <v>0.45</v>
      </c>
      <c r="E142" s="87">
        <f t="shared" si="21"/>
        <v>555.32799999999997</v>
      </c>
      <c r="F142" s="77" t="s">
        <v>167</v>
      </c>
      <c r="G142" s="66" t="s">
        <v>208</v>
      </c>
      <c r="H142" s="54" t="s">
        <v>78</v>
      </c>
      <c r="I142" s="23"/>
      <c r="K142" s="1">
        <v>0.45</v>
      </c>
      <c r="L142" s="1">
        <f t="shared" si="20"/>
        <v>555.32799999999997</v>
      </c>
    </row>
    <row r="143" spans="3:14" ht="22.5" customHeight="1">
      <c r="C143" s="3">
        <f t="shared" si="19"/>
        <v>139</v>
      </c>
      <c r="D143" s="5">
        <f t="shared" si="13"/>
        <v>0.2</v>
      </c>
      <c r="E143" s="87">
        <f t="shared" si="21"/>
        <v>555.52800000000002</v>
      </c>
      <c r="F143" s="77" t="s">
        <v>167</v>
      </c>
      <c r="G143" s="63" t="s">
        <v>209</v>
      </c>
      <c r="H143" s="55" t="s">
        <v>79</v>
      </c>
      <c r="I143" s="23"/>
      <c r="K143" s="1">
        <v>0.2</v>
      </c>
      <c r="L143" s="1">
        <f t="shared" si="20"/>
        <v>555.52800000000002</v>
      </c>
    </row>
    <row r="144" spans="3:14" ht="22.5" customHeight="1">
      <c r="C144" s="3">
        <f t="shared" si="19"/>
        <v>140</v>
      </c>
      <c r="D144" s="5">
        <f t="shared" si="13"/>
        <v>1.1000000000000001</v>
      </c>
      <c r="E144" s="87">
        <f t="shared" si="21"/>
        <v>556.62800000000004</v>
      </c>
      <c r="F144" s="80"/>
      <c r="G144" s="69" t="s">
        <v>157</v>
      </c>
      <c r="H144" s="55" t="s">
        <v>21</v>
      </c>
      <c r="I144" s="23"/>
      <c r="K144" s="1">
        <v>1.1000000000000001</v>
      </c>
      <c r="L144" s="1">
        <f t="shared" si="20"/>
        <v>556.62800000000004</v>
      </c>
    </row>
    <row r="145" spans="3:14" ht="36.75" customHeight="1">
      <c r="C145" s="37">
        <f t="shared" si="19"/>
        <v>141</v>
      </c>
      <c r="D145" s="38">
        <f t="shared" si="13"/>
        <v>1.6</v>
      </c>
      <c r="E145" s="86">
        <f t="shared" si="21"/>
        <v>558.22800000000007</v>
      </c>
      <c r="F145" s="81"/>
      <c r="G145" s="61" t="s">
        <v>158</v>
      </c>
      <c r="H145" s="56" t="s">
        <v>25</v>
      </c>
      <c r="I145" s="32"/>
      <c r="K145" s="1">
        <v>1.6</v>
      </c>
      <c r="L145" s="1">
        <f t="shared" si="20"/>
        <v>558.22800000000007</v>
      </c>
      <c r="N145" s="44"/>
    </row>
    <row r="146" spans="3:14" s="8" customFormat="1" ht="22.5" customHeight="1">
      <c r="C146" s="3">
        <f t="shared" si="19"/>
        <v>142</v>
      </c>
      <c r="D146" s="5">
        <f t="shared" si="13"/>
        <v>0</v>
      </c>
      <c r="E146" s="87">
        <f t="shared" si="21"/>
        <v>558.22800000000007</v>
      </c>
      <c r="F146" s="78" t="s">
        <v>194</v>
      </c>
      <c r="G146" s="64" t="s">
        <v>159</v>
      </c>
      <c r="H146" s="52" t="s">
        <v>80</v>
      </c>
      <c r="I146" s="13"/>
      <c r="K146" s="8">
        <v>0</v>
      </c>
      <c r="L146" s="1">
        <f t="shared" si="20"/>
        <v>558.22800000000007</v>
      </c>
      <c r="M146" s="1"/>
      <c r="N146" s="41"/>
    </row>
    <row r="147" spans="3:14" ht="22.5" customHeight="1">
      <c r="C147" s="3">
        <f t="shared" si="19"/>
        <v>143</v>
      </c>
      <c r="D147" s="5">
        <f t="shared" si="13"/>
        <v>4.8</v>
      </c>
      <c r="E147" s="87">
        <f t="shared" si="21"/>
        <v>563.02800000000002</v>
      </c>
      <c r="F147" s="77"/>
      <c r="G147" s="66" t="s">
        <v>210</v>
      </c>
      <c r="H147" s="55" t="s">
        <v>24</v>
      </c>
      <c r="I147" s="15"/>
      <c r="J147" s="8"/>
      <c r="K147" s="8">
        <v>4.8</v>
      </c>
      <c r="L147" s="1">
        <f t="shared" si="20"/>
        <v>563.02800000000002</v>
      </c>
      <c r="N147" s="43"/>
    </row>
    <row r="148" spans="3:14" ht="22.5" customHeight="1">
      <c r="C148" s="3">
        <f t="shared" si="19"/>
        <v>144</v>
      </c>
      <c r="D148" s="5">
        <f t="shared" si="13"/>
        <v>0.16</v>
      </c>
      <c r="E148" s="87">
        <f t="shared" si="21"/>
        <v>563.18799999999999</v>
      </c>
      <c r="F148" s="77" t="s">
        <v>167</v>
      </c>
      <c r="G148" s="64" t="s">
        <v>160</v>
      </c>
      <c r="H148" s="55" t="s">
        <v>24</v>
      </c>
      <c r="I148" s="15"/>
      <c r="J148" s="8"/>
      <c r="K148" s="8">
        <v>0.16</v>
      </c>
      <c r="L148" s="1">
        <f t="shared" si="20"/>
        <v>563.18799999999999</v>
      </c>
    </row>
    <row r="149" spans="3:14" ht="22.5" customHeight="1">
      <c r="C149" s="3">
        <f t="shared" si="19"/>
        <v>145</v>
      </c>
      <c r="D149" s="5">
        <f t="shared" si="13"/>
        <v>14.2</v>
      </c>
      <c r="E149" s="87">
        <f t="shared" si="21"/>
        <v>577.38800000000003</v>
      </c>
      <c r="F149" s="77" t="s">
        <v>167</v>
      </c>
      <c r="G149" s="64" t="s">
        <v>161</v>
      </c>
      <c r="H149" s="55" t="s">
        <v>23</v>
      </c>
      <c r="I149" s="13"/>
      <c r="J149" s="8"/>
      <c r="K149" s="8">
        <v>14.2</v>
      </c>
      <c r="L149" s="1">
        <f t="shared" si="20"/>
        <v>577.38800000000003</v>
      </c>
    </row>
    <row r="150" spans="3:14" ht="22.5" customHeight="1">
      <c r="C150" s="3">
        <f t="shared" si="19"/>
        <v>146</v>
      </c>
      <c r="D150" s="5">
        <f t="shared" si="13"/>
        <v>4.7</v>
      </c>
      <c r="E150" s="87">
        <f t="shared" si="21"/>
        <v>582.08800000000008</v>
      </c>
      <c r="F150" s="77" t="s">
        <v>167</v>
      </c>
      <c r="G150" s="64" t="s">
        <v>211</v>
      </c>
      <c r="H150" s="55" t="s">
        <v>22</v>
      </c>
      <c r="I150" s="13"/>
      <c r="J150" s="8"/>
      <c r="K150" s="8">
        <v>4.7</v>
      </c>
      <c r="L150" s="1">
        <f t="shared" si="20"/>
        <v>582.08800000000008</v>
      </c>
    </row>
    <row r="151" spans="3:14" ht="22.5" customHeight="1">
      <c r="C151" s="3">
        <f t="shared" si="19"/>
        <v>147</v>
      </c>
      <c r="D151" s="5">
        <f t="shared" ref="D151:D156" si="22">K151</f>
        <v>9.6999999999999993</v>
      </c>
      <c r="E151" s="87">
        <f t="shared" si="21"/>
        <v>591.78800000000012</v>
      </c>
      <c r="F151" s="77" t="s">
        <v>167</v>
      </c>
      <c r="G151" s="64" t="s">
        <v>212</v>
      </c>
      <c r="H151" s="55" t="s">
        <v>22</v>
      </c>
      <c r="I151" s="13"/>
      <c r="J151" s="8"/>
      <c r="K151" s="8">
        <v>9.6999999999999993</v>
      </c>
      <c r="L151" s="1">
        <f t="shared" si="20"/>
        <v>591.78800000000012</v>
      </c>
    </row>
    <row r="152" spans="3:14" ht="22.5" customHeight="1">
      <c r="C152" s="3">
        <f t="shared" si="19"/>
        <v>148</v>
      </c>
      <c r="D152" s="5">
        <f t="shared" si="22"/>
        <v>2.6</v>
      </c>
      <c r="E152" s="87">
        <f t="shared" si="21"/>
        <v>594.38800000000015</v>
      </c>
      <c r="F152" s="77" t="s">
        <v>167</v>
      </c>
      <c r="G152" s="64" t="s">
        <v>213</v>
      </c>
      <c r="H152" s="55" t="s">
        <v>22</v>
      </c>
      <c r="I152" s="13"/>
      <c r="J152" s="8"/>
      <c r="K152" s="8">
        <v>2.6</v>
      </c>
      <c r="L152" s="1">
        <f t="shared" si="20"/>
        <v>594.38800000000015</v>
      </c>
    </row>
    <row r="153" spans="3:14" ht="22.5" customHeight="1">
      <c r="C153" s="3">
        <f t="shared" si="19"/>
        <v>149</v>
      </c>
      <c r="D153" s="5">
        <f t="shared" si="22"/>
        <v>0.57999999999999996</v>
      </c>
      <c r="E153" s="87">
        <f t="shared" si="21"/>
        <v>594.96800000000019</v>
      </c>
      <c r="F153" s="77" t="s">
        <v>167</v>
      </c>
      <c r="G153" s="64" t="s">
        <v>162</v>
      </c>
      <c r="H153" s="55" t="s">
        <v>22</v>
      </c>
      <c r="I153" s="13"/>
      <c r="J153" s="8"/>
      <c r="K153" s="8">
        <v>0.57999999999999996</v>
      </c>
      <c r="L153" s="1">
        <f t="shared" si="20"/>
        <v>594.96800000000019</v>
      </c>
    </row>
    <row r="154" spans="3:14" s="8" customFormat="1" ht="22.5" customHeight="1">
      <c r="C154" s="3">
        <f t="shared" si="19"/>
        <v>150</v>
      </c>
      <c r="D154" s="5">
        <f t="shared" si="22"/>
        <v>0.51</v>
      </c>
      <c r="E154" s="87">
        <f t="shared" si="21"/>
        <v>595.47800000000018</v>
      </c>
      <c r="F154" s="77" t="s">
        <v>167</v>
      </c>
      <c r="G154" s="64" t="s">
        <v>214</v>
      </c>
      <c r="H154" s="55" t="s">
        <v>215</v>
      </c>
      <c r="I154" s="13"/>
      <c r="K154" s="8">
        <v>0.51</v>
      </c>
      <c r="L154" s="1">
        <f t="shared" si="20"/>
        <v>595.47800000000018</v>
      </c>
      <c r="M154" s="1"/>
      <c r="N154" s="42"/>
    </row>
    <row r="155" spans="3:14" s="8" customFormat="1" ht="22.5" customHeight="1">
      <c r="C155" s="3">
        <f t="shared" si="19"/>
        <v>151</v>
      </c>
      <c r="D155" s="5">
        <f t="shared" si="22"/>
        <v>7</v>
      </c>
      <c r="E155" s="87">
        <f t="shared" si="21"/>
        <v>602.47800000000018</v>
      </c>
      <c r="F155" s="77" t="s">
        <v>167</v>
      </c>
      <c r="G155" s="64" t="s">
        <v>163</v>
      </c>
      <c r="H155" s="55" t="s">
        <v>215</v>
      </c>
      <c r="I155" s="15"/>
      <c r="K155" s="8">
        <v>7</v>
      </c>
      <c r="L155" s="1">
        <f t="shared" si="20"/>
        <v>602.47800000000018</v>
      </c>
      <c r="M155" s="1"/>
      <c r="N155" s="42"/>
    </row>
    <row r="156" spans="3:14" ht="36" customHeight="1">
      <c r="C156" s="37">
        <f t="shared" si="19"/>
        <v>152</v>
      </c>
      <c r="D156" s="38">
        <f t="shared" si="22"/>
        <v>0.3</v>
      </c>
      <c r="E156" s="86">
        <f t="shared" si="21"/>
        <v>602.77800000000013</v>
      </c>
      <c r="F156" s="81"/>
      <c r="G156" s="61" t="s">
        <v>164</v>
      </c>
      <c r="H156" s="53"/>
      <c r="I156" s="32"/>
      <c r="K156" s="8">
        <v>0.3</v>
      </c>
      <c r="L156" s="1">
        <f t="shared" si="20"/>
        <v>602.77800000000013</v>
      </c>
      <c r="N156" s="50" t="s">
        <v>12</v>
      </c>
    </row>
    <row r="157" spans="3:14" ht="36" customHeight="1">
      <c r="C157" s="94" t="s">
        <v>10</v>
      </c>
      <c r="D157" s="95"/>
      <c r="E157" s="95"/>
      <c r="F157" s="95"/>
      <c r="G157" s="95"/>
      <c r="H157" s="95"/>
      <c r="I157" s="96"/>
    </row>
    <row r="158" spans="3:14" ht="35.25" customHeight="1">
      <c r="C158" s="97" t="s">
        <v>11</v>
      </c>
      <c r="D158" s="98"/>
      <c r="E158" s="98"/>
      <c r="F158" s="98"/>
      <c r="G158" s="98"/>
      <c r="H158" s="98"/>
      <c r="I158" s="99"/>
    </row>
    <row r="159" spans="3:14" ht="22.5" customHeight="1">
      <c r="C159" s="9"/>
      <c r="D159" s="9"/>
      <c r="E159" s="89"/>
      <c r="F159" s="82"/>
      <c r="G159" s="27" t="s">
        <v>6</v>
      </c>
      <c r="H159" s="57"/>
      <c r="I159" s="17"/>
      <c r="J159" s="4"/>
    </row>
    <row r="160" spans="3:14" ht="22.5" customHeight="1">
      <c r="C160" s="10"/>
      <c r="D160" s="10"/>
      <c r="E160" s="90"/>
      <c r="F160" s="83"/>
      <c r="G160" s="72"/>
      <c r="H160" s="58"/>
      <c r="I160" s="18"/>
      <c r="J160" s="10"/>
    </row>
    <row r="161" spans="3:17" ht="22.5" customHeight="1">
      <c r="C161" s="10"/>
      <c r="D161" s="10"/>
      <c r="E161" s="90"/>
      <c r="F161" s="83"/>
      <c r="G161" s="72"/>
      <c r="H161" s="58"/>
      <c r="I161" s="18"/>
      <c r="J161" s="10"/>
    </row>
    <row r="162" spans="3:17" s="110" customFormat="1" ht="22.5" customHeight="1">
      <c r="C162" s="110">
        <v>1</v>
      </c>
      <c r="E162" s="110" t="s">
        <v>224</v>
      </c>
      <c r="G162" s="111"/>
      <c r="H162" s="112"/>
      <c r="I162" s="113"/>
      <c r="J162" s="114"/>
      <c r="K162" s="115"/>
      <c r="P162" s="116"/>
      <c r="Q162" s="116"/>
    </row>
    <row r="163" spans="3:17" s="110" customFormat="1" ht="22.5" customHeight="1">
      <c r="C163" s="110">
        <v>2</v>
      </c>
      <c r="E163" s="110" t="s">
        <v>225</v>
      </c>
      <c r="G163" s="111"/>
      <c r="H163" s="112"/>
      <c r="I163" s="113"/>
      <c r="J163" s="114"/>
      <c r="K163" s="115"/>
      <c r="P163" s="116"/>
      <c r="Q163" s="116"/>
    </row>
    <row r="164" spans="3:17" s="110" customFormat="1" ht="22.5" customHeight="1">
      <c r="C164" s="110">
        <v>3</v>
      </c>
      <c r="E164" s="110" t="s">
        <v>226</v>
      </c>
      <c r="G164" s="111"/>
      <c r="H164" s="112"/>
      <c r="I164" s="113"/>
      <c r="J164" s="114"/>
      <c r="K164" s="115"/>
      <c r="P164" s="116"/>
      <c r="Q164" s="116"/>
    </row>
    <row r="165" spans="3:17" s="110" customFormat="1" ht="22.5" customHeight="1">
      <c r="C165" s="110">
        <v>4</v>
      </c>
      <c r="E165" s="110" t="s">
        <v>227</v>
      </c>
      <c r="G165" s="111"/>
      <c r="H165" s="112"/>
      <c r="I165" s="113"/>
      <c r="J165" s="114"/>
      <c r="K165" s="115"/>
      <c r="P165" s="116"/>
      <c r="Q165" s="116"/>
    </row>
    <row r="166" spans="3:17" s="110" customFormat="1" ht="22.5" customHeight="1">
      <c r="C166" s="110">
        <v>5</v>
      </c>
      <c r="E166" s="110" t="s">
        <v>228</v>
      </c>
      <c r="G166" s="111"/>
      <c r="H166" s="112"/>
      <c r="I166" s="113"/>
      <c r="J166" s="114"/>
      <c r="K166" s="115"/>
      <c r="P166" s="116"/>
      <c r="Q166" s="116"/>
    </row>
    <row r="167" spans="3:17" s="110" customFormat="1" ht="22.5" customHeight="1">
      <c r="C167" s="110">
        <v>6</v>
      </c>
      <c r="E167" s="110" t="s">
        <v>229</v>
      </c>
      <c r="G167" s="111"/>
      <c r="H167" s="112"/>
      <c r="I167" s="113"/>
      <c r="J167" s="114"/>
      <c r="K167" s="115"/>
      <c r="P167" s="116"/>
      <c r="Q167" s="116"/>
    </row>
    <row r="168" spans="3:17" s="110" customFormat="1" ht="22.5" customHeight="1">
      <c r="C168" s="110">
        <v>7</v>
      </c>
      <c r="E168" s="110" t="s">
        <v>230</v>
      </c>
      <c r="G168" s="111"/>
      <c r="H168" s="112"/>
      <c r="I168" s="113"/>
      <c r="J168" s="114"/>
      <c r="K168" s="115"/>
      <c r="P168" s="116"/>
      <c r="Q168" s="116"/>
    </row>
    <row r="169" spans="3:17" s="110" customFormat="1" ht="65.25" customHeight="1">
      <c r="C169" s="110">
        <v>8</v>
      </c>
      <c r="E169" s="117" t="s">
        <v>231</v>
      </c>
      <c r="F169" s="117"/>
      <c r="G169" s="117"/>
      <c r="H169" s="117"/>
      <c r="I169" s="118"/>
      <c r="K169" s="115"/>
      <c r="P169" s="116"/>
      <c r="Q169" s="116"/>
    </row>
    <row r="170" spans="3:17" ht="22.5" customHeight="1">
      <c r="D170" s="102"/>
      <c r="E170" s="103"/>
      <c r="F170" s="104"/>
      <c r="G170" s="105"/>
      <c r="K170" s="20"/>
    </row>
    <row r="171" spans="3:17" ht="22.5" customHeight="1">
      <c r="K171" s="19"/>
    </row>
    <row r="172" spans="3:17" ht="22.5" customHeight="1">
      <c r="K172" s="20"/>
    </row>
    <row r="173" spans="3:17" ht="22.5" customHeight="1">
      <c r="K173" s="19"/>
    </row>
    <row r="174" spans="3:17" ht="22.5" customHeight="1">
      <c r="K174" s="20"/>
    </row>
    <row r="175" spans="3:17" ht="22.5" customHeight="1">
      <c r="K175" s="19"/>
    </row>
    <row r="176" spans="3:17" ht="22.5" customHeight="1">
      <c r="K176" s="20"/>
    </row>
    <row r="177" spans="11:11" ht="22.5" customHeight="1">
      <c r="K177" s="19"/>
    </row>
    <row r="178" spans="11:11" ht="22.5" customHeight="1">
      <c r="K178" s="20"/>
    </row>
    <row r="179" spans="11:11" ht="22.5" customHeight="1">
      <c r="K179" s="19"/>
    </row>
    <row r="180" spans="11:11" ht="22.5" customHeight="1">
      <c r="K180" s="20"/>
    </row>
    <row r="181" spans="11:11" ht="22.5" customHeight="1">
      <c r="K181" s="19"/>
    </row>
    <row r="182" spans="11:11" ht="22.5" customHeight="1">
      <c r="K182" s="20"/>
    </row>
    <row r="183" spans="11:11" ht="22.5" customHeight="1">
      <c r="K183" s="19"/>
    </row>
  </sheetData>
  <sheetProtection selectLockedCells="1" selectUnlockedCells="1"/>
  <mergeCells count="4">
    <mergeCell ref="P4:W5"/>
    <mergeCell ref="E169:H169"/>
    <mergeCell ref="C157:I157"/>
    <mergeCell ref="C158:I158"/>
  </mergeCells>
  <phoneticPr fontId="3"/>
  <hyperlinks>
    <hyperlink ref="N5" r:id="rId1"/>
    <hyperlink ref="N130" r:id="rId2"/>
    <hyperlink ref="N85" r:id="rId3"/>
  </hyperlinks>
  <pageMargins left="0.25" right="0.25" top="0.75" bottom="0.75" header="0.3" footer="0.3"/>
  <pageSetup paperSize="9" scale="96" firstPageNumber="0" fitToHeight="0" orientation="portrait" horizontalDpi="4294967293" verticalDpi="300"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BRM423キュー</vt:lpstr>
      <vt:lpstr>BRM423キュー!Print_Area</vt:lpstr>
      <vt:lpstr>BRM423キュー!Print_Titles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user1</cp:lastModifiedBy>
  <cp:lastPrinted>2016-04-22T12:47:44Z</cp:lastPrinted>
  <dcterms:created xsi:type="dcterms:W3CDTF">2013-04-10T22:01:58Z</dcterms:created>
  <dcterms:modified xsi:type="dcterms:W3CDTF">2017-05-08T02:21:33Z</dcterms:modified>
</cp:coreProperties>
</file>