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520" windowHeight="11760"/>
  </bookViews>
  <sheets>
    <sheet name="V2.0" sheetId="2" r:id="rId1"/>
  </sheets>
  <definedNames>
    <definedName name="_xlnm.Print_Area" localSheetId="0">V2.0!$A$1:$I$89</definedName>
    <definedName name="_xlnm.Print_Titles" localSheetId="0">V2.0!$2:$2</definedName>
  </definedNames>
  <calcPr calcId="145621"/>
</workbook>
</file>

<file path=xl/calcChain.xml><?xml version="1.0" encoding="utf-8"?>
<calcChain xmlns="http://schemas.openxmlformats.org/spreadsheetml/2006/main"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l="1"/>
  <c r="D41" i="2"/>
  <c r="C43" i="2" l="1"/>
  <c r="D42" i="2"/>
  <c r="C44" i="2" l="1"/>
  <c r="D43" i="2"/>
  <c r="C45" i="2" l="1"/>
  <c r="D44" i="2"/>
  <c r="C46" i="2" l="1"/>
  <c r="D45" i="2"/>
  <c r="C47" i="2" l="1"/>
  <c r="D46" i="2"/>
  <c r="C48" i="2" l="1"/>
  <c r="D47" i="2"/>
  <c r="C49" i="2" l="1"/>
  <c r="D48" i="2"/>
  <c r="C50" i="2" l="1"/>
  <c r="D49" i="2"/>
  <c r="C51" i="2" l="1"/>
  <c r="D50" i="2"/>
  <c r="C52" i="2" l="1"/>
  <c r="D51" i="2"/>
  <c r="C53" i="2" l="1"/>
  <c r="D52" i="2"/>
  <c r="C54" i="2" l="1"/>
  <c r="D53" i="2"/>
  <c r="C55" i="2" l="1"/>
  <c r="D54" i="2"/>
  <c r="C56" i="2" l="1"/>
  <c r="D55" i="2"/>
  <c r="C57" i="2" l="1"/>
  <c r="D56" i="2"/>
  <c r="C58" i="2" l="1"/>
  <c r="D57" i="2"/>
  <c r="C59" i="2" l="1"/>
  <c r="D58" i="2"/>
  <c r="C60" i="2" l="1"/>
  <c r="D59" i="2"/>
  <c r="C61" i="2" l="1"/>
  <c r="D60" i="2"/>
  <c r="C62" i="2" l="1"/>
  <c r="D61" i="2"/>
  <c r="C63" i="2" l="1"/>
  <c r="D62" i="2"/>
  <c r="C64" i="2" l="1"/>
  <c r="D63" i="2"/>
  <c r="C65" i="2" l="1"/>
  <c r="D64" i="2"/>
  <c r="C66" i="2" l="1"/>
  <c r="D65" i="2"/>
  <c r="C67" i="2" l="1"/>
  <c r="D66" i="2"/>
  <c r="C68" i="2" l="1"/>
  <c r="D67" i="2"/>
  <c r="C69" i="2" l="1"/>
  <c r="D68" i="2"/>
  <c r="C70" i="2" l="1"/>
  <c r="D69" i="2"/>
  <c r="C71" i="2" l="1"/>
  <c r="D70" i="2"/>
  <c r="C72" i="2" l="1"/>
  <c r="D71" i="2"/>
  <c r="C73" i="2" l="1"/>
  <c r="D72" i="2"/>
  <c r="C74" i="2" l="1"/>
  <c r="D73" i="2"/>
  <c r="C75" i="2" l="1"/>
  <c r="D75" i="2" s="1"/>
  <c r="D74" i="2"/>
</calcChain>
</file>

<file path=xl/sharedStrings.xml><?xml version="1.0" encoding="utf-8"?>
<sst xmlns="http://schemas.openxmlformats.org/spreadsheetml/2006/main" count="327" uniqueCount="159">
  <si>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</si>
  <si>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</si>
  <si>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</si>
  <si>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</si>
  <si>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</si>
  <si>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</si>
  <si>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備考</t>
    </r>
  </si>
  <si>
    <r>
      <rPr>
        <sz val="1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</si>
  <si>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</si>
  <si>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市道</t>
    </r>
  </si>
  <si>
    <t>┤左</t>
  </si>
  <si>
    <t>┼左</t>
  </si>
  <si>
    <t>┬左</t>
  </si>
  <si>
    <t>┬右</t>
  </si>
  <si>
    <t>キューシートのレイアウト変更、補足追加修正等はご自身で行ってください。</t>
  </si>
  <si>
    <t>┼右</t>
  </si>
  <si>
    <t>○</t>
    <phoneticPr fontId="3"/>
  </si>
  <si>
    <t>├右</t>
    <phoneticPr fontId="3"/>
  </si>
  <si>
    <t>国409・市道・県9</t>
    <rPh sb="5" eb="7">
      <t>シドウ</t>
    </rPh>
    <rPh sb="8" eb="9">
      <t>ケン</t>
    </rPh>
    <phoneticPr fontId="3"/>
  </si>
  <si>
    <t>府中街道、川崎街道</t>
    <rPh sb="0" eb="2">
      <t>フチュウ</t>
    </rPh>
    <rPh sb="2" eb="4">
      <t>カイドウ</t>
    </rPh>
    <rPh sb="5" eb="7">
      <t>カワサキ</t>
    </rPh>
    <rPh sb="7" eb="9">
      <t>カイドウ</t>
    </rPh>
    <phoneticPr fontId="3"/>
  </si>
  <si>
    <t>「新大丸」</t>
    <rPh sb="1" eb="2">
      <t>シン</t>
    </rPh>
    <rPh sb="2" eb="4">
      <t>オオマル</t>
    </rPh>
    <phoneticPr fontId="3"/>
  </si>
  <si>
    <t>府中街道、是政橋渡る</t>
    <rPh sb="0" eb="2">
      <t>フチュウ</t>
    </rPh>
    <rPh sb="2" eb="4">
      <t>カイドウ</t>
    </rPh>
    <rPh sb="5" eb="7">
      <t>コレマサ</t>
    </rPh>
    <rPh sb="7" eb="8">
      <t>バシ</t>
    </rPh>
    <rPh sb="8" eb="9">
      <t>ワタ</t>
    </rPh>
    <phoneticPr fontId="3"/>
  </si>
  <si>
    <t>市道</t>
    <phoneticPr fontId="3"/>
  </si>
  <si>
    <t>都9</t>
    <rPh sb="0" eb="1">
      <t>ト</t>
    </rPh>
    <phoneticPr fontId="3"/>
  </si>
  <si>
    <t>都162</t>
    <rPh sb="0" eb="1">
      <t>ト</t>
    </rPh>
    <phoneticPr fontId="3"/>
  </si>
  <si>
    <t>都7</t>
    <rPh sb="0" eb="1">
      <t>ト</t>
    </rPh>
    <phoneticPr fontId="3"/>
  </si>
  <si>
    <t>市道</t>
    <rPh sb="0" eb="2">
      <t>シドウ</t>
    </rPh>
    <phoneticPr fontId="3"/>
  </si>
  <si>
    <t>折り返し</t>
    <rPh sb="0" eb="1">
      <t>オ</t>
    </rPh>
    <rPh sb="2" eb="3">
      <t>カエ</t>
    </rPh>
    <phoneticPr fontId="3"/>
  </si>
  <si>
    <t>県15</t>
    <rPh sb="0" eb="1">
      <t>ケン</t>
    </rPh>
    <phoneticPr fontId="3"/>
  </si>
  <si>
    <t>県30</t>
    <rPh sb="0" eb="1">
      <t>ケン</t>
    </rPh>
    <phoneticPr fontId="3"/>
  </si>
  <si>
    <t>左側</t>
    <rPh sb="0" eb="2">
      <t>ヒダリガワ</t>
    </rPh>
    <phoneticPr fontId="3"/>
  </si>
  <si>
    <t>国299</t>
    <rPh sb="0" eb="1">
      <t>クニ</t>
    </rPh>
    <phoneticPr fontId="3"/>
  </si>
  <si>
    <t>都5</t>
    <rPh sb="0" eb="1">
      <t>ト</t>
    </rPh>
    <phoneticPr fontId="3"/>
  </si>
  <si>
    <t>Y左</t>
    <rPh sb="1" eb="2">
      <t>ヒダリ</t>
    </rPh>
    <phoneticPr fontId="3"/>
  </si>
  <si>
    <t>川崎街道、府中街道</t>
    <rPh sb="0" eb="2">
      <t>カワサキ</t>
    </rPh>
    <rPh sb="2" eb="4">
      <t>カイドウ</t>
    </rPh>
    <rPh sb="5" eb="7">
      <t>フチュウ</t>
    </rPh>
    <rPh sb="7" eb="9">
      <t>カイドウ</t>
    </rPh>
    <phoneticPr fontId="3"/>
  </si>
  <si>
    <t>リザルト提出後、及び認定後の訂正は受け付けません。</t>
    <rPh sb="4" eb="6">
      <t>テイシュツ</t>
    </rPh>
    <rPh sb="6" eb="7">
      <t>ゴ</t>
    </rPh>
    <rPh sb="8" eb="9">
      <t>オヨ</t>
    </rPh>
    <rPh sb="10" eb="12">
      <t>ニンテイ</t>
    </rPh>
    <rPh sb="12" eb="13">
      <t>ゴ</t>
    </rPh>
    <rPh sb="14" eb="16">
      <t>テイセイ</t>
    </rPh>
    <rPh sb="17" eb="18">
      <t>ウ</t>
    </rPh>
    <rPh sb="19" eb="20">
      <t>ツ</t>
    </rPh>
    <phoneticPr fontId="3"/>
  </si>
  <si>
    <t>申込登録された内容でリザルトを作成します。訂正がある方はスタートまでに申告してください。</t>
    <rPh sb="0" eb="2">
      <t>モウシコミ</t>
    </rPh>
    <rPh sb="2" eb="4">
      <t>トウロク</t>
    </rPh>
    <rPh sb="7" eb="9">
      <t>ナイヨウ</t>
    </rPh>
    <rPh sb="15" eb="17">
      <t>サクセイ</t>
    </rPh>
    <rPh sb="21" eb="23">
      <t>テイセイ</t>
    </rPh>
    <rPh sb="26" eb="27">
      <t>カタ</t>
    </rPh>
    <rPh sb="35" eb="37">
      <t>シンコク</t>
    </rPh>
    <phoneticPr fontId="3"/>
  </si>
  <si>
    <t>○</t>
  </si>
  <si>
    <t>都17</t>
    <rPh sb="0" eb="1">
      <t>ト</t>
    </rPh>
    <phoneticPr fontId="3"/>
  </si>
  <si>
    <t>「西恋ヶ窪1丁目」</t>
    <rPh sb="1" eb="5">
      <t>ニシコイガクボ</t>
    </rPh>
    <rPh sb="6" eb="8">
      <t>チョウメ</t>
    </rPh>
    <phoneticPr fontId="3"/>
  </si>
  <si>
    <t>正面交差点名表示なし</t>
    <rPh sb="0" eb="2">
      <t>ショウメン</t>
    </rPh>
    <rPh sb="2" eb="5">
      <t>コウサテン</t>
    </rPh>
    <rPh sb="5" eb="6">
      <t>メイ</t>
    </rPh>
    <rPh sb="6" eb="8">
      <t>ヒョウジ</t>
    </rPh>
    <phoneticPr fontId="3"/>
  </si>
  <si>
    <t>「日吉町」</t>
    <rPh sb="1" eb="3">
      <t>ヒヨシ</t>
    </rPh>
    <rPh sb="3" eb="4">
      <t>マチ</t>
    </rPh>
    <phoneticPr fontId="3"/>
  </si>
  <si>
    <t>都59</t>
    <rPh sb="0" eb="1">
      <t>ト</t>
    </rPh>
    <phoneticPr fontId="3"/>
  </si>
  <si>
    <t>「峰」</t>
    <rPh sb="1" eb="2">
      <t>ミネ</t>
    </rPh>
    <phoneticPr fontId="3"/>
  </si>
  <si>
    <t>青梅街道</t>
    <rPh sb="0" eb="4">
      <t>オウメカイドウ</t>
    </rPh>
    <phoneticPr fontId="3"/>
  </si>
  <si>
    <t>「旧日光街道」</t>
    <rPh sb="1" eb="2">
      <t>キュウ</t>
    </rPh>
    <rPh sb="2" eb="4">
      <t>ニッコウ</t>
    </rPh>
    <rPh sb="4" eb="6">
      <t>カイドウ</t>
    </rPh>
    <phoneticPr fontId="3"/>
  </si>
  <si>
    <t>市道、県218</t>
    <rPh sb="0" eb="2">
      <t>シドウ</t>
    </rPh>
    <rPh sb="3" eb="4">
      <t>ケン</t>
    </rPh>
    <phoneticPr fontId="3"/>
  </si>
  <si>
    <t>秋波商店、「金子ゴルフ」看板</t>
    <rPh sb="0" eb="1">
      <t>アキ</t>
    </rPh>
    <rPh sb="1" eb="2">
      <t>ナミ</t>
    </rPh>
    <rPh sb="2" eb="4">
      <t>ショウテン</t>
    </rPh>
    <rPh sb="6" eb="8">
      <t>カネコ</t>
    </rPh>
    <rPh sb="12" eb="14">
      <t>カンバン</t>
    </rPh>
    <phoneticPr fontId="3"/>
  </si>
  <si>
    <t>八高線線路渡って一つ目、「金子ゴルフ」看板</t>
    <rPh sb="0" eb="3">
      <t>ハチコウセン</t>
    </rPh>
    <rPh sb="3" eb="5">
      <t>センロ</t>
    </rPh>
    <rPh sb="5" eb="6">
      <t>ワタ</t>
    </rPh>
    <rPh sb="8" eb="9">
      <t>ヒト</t>
    </rPh>
    <rPh sb="10" eb="11">
      <t>メ</t>
    </rPh>
    <rPh sb="13" eb="15">
      <t>カネコ</t>
    </rPh>
    <rPh sb="19" eb="21">
      <t>カンバン</t>
    </rPh>
    <phoneticPr fontId="3"/>
  </si>
  <si>
    <t>トヨタ西東京カローラ</t>
    <rPh sb="3" eb="4">
      <t>ニシ</t>
    </rPh>
    <rPh sb="4" eb="6">
      <t>トウキョウ</t>
    </rPh>
    <phoneticPr fontId="3"/>
  </si>
  <si>
    <t>西久保酒店、飛び出し注意</t>
    <rPh sb="0" eb="3">
      <t>ニシクボ</t>
    </rPh>
    <rPh sb="3" eb="5">
      <t>サケテン</t>
    </rPh>
    <rPh sb="6" eb="7">
      <t>ト</t>
    </rPh>
    <rPh sb="8" eb="9">
      <t>ダ</t>
    </rPh>
    <rPh sb="10" eb="12">
      <t>チュウイ</t>
    </rPh>
    <phoneticPr fontId="3"/>
  </si>
  <si>
    <r>
      <rPr>
        <sz val="9"/>
        <rFont val="ＭＳ Ｐゴシック"/>
        <family val="3"/>
        <charset val="128"/>
      </rPr>
      <t>「中山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西</t>
    </r>
    <r>
      <rPr>
        <sz val="9"/>
        <rFont val="Arial"/>
        <family val="2"/>
      </rPr>
      <t>)</t>
    </r>
    <r>
      <rPr>
        <sz val="9"/>
        <rFont val="ＭＳ Ｐゴシック"/>
        <family val="3"/>
        <charset val="128"/>
      </rPr>
      <t>」</t>
    </r>
    <rPh sb="1" eb="3">
      <t>ナカヤマ</t>
    </rPh>
    <rPh sb="4" eb="5">
      <t>ニシ</t>
    </rPh>
    <phoneticPr fontId="3"/>
  </si>
  <si>
    <t>┼左</t>
    <phoneticPr fontId="3"/>
  </si>
  <si>
    <t>┼右</t>
    <rPh sb="1" eb="2">
      <t>ミギ</t>
    </rPh>
    <phoneticPr fontId="1"/>
  </si>
  <si>
    <t>┬右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</si>
  <si>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</si>
  <si>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</si>
  <si>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「台」</t>
    <rPh sb="1" eb="2">
      <t>ダイ</t>
    </rPh>
    <phoneticPr fontId="1"/>
  </si>
  <si>
    <t>「鹿台橋」</t>
    <rPh sb="1" eb="4">
      <t>シカダイバシ</t>
    </rPh>
    <phoneticPr fontId="1"/>
  </si>
  <si>
    <t>「高麗本郷」</t>
    <rPh sb="1" eb="5">
      <t>コマホンゴウ</t>
    </rPh>
    <phoneticPr fontId="1"/>
  </si>
  <si>
    <t>「北平沢」</t>
    <rPh sb="1" eb="4">
      <t>キタヒラサワ</t>
    </rPh>
    <phoneticPr fontId="1"/>
  </si>
  <si>
    <t>「五明」</t>
    <rPh sb="1" eb="3">
      <t>ゴミョウ</t>
    </rPh>
    <phoneticPr fontId="1"/>
  </si>
  <si>
    <t>「青山陸橋（西）」</t>
    <rPh sb="1" eb="3">
      <t>アオヤマ</t>
    </rPh>
    <rPh sb="3" eb="5">
      <t>リッキョウ</t>
    </rPh>
    <rPh sb="6" eb="7">
      <t>ニシ</t>
    </rPh>
    <phoneticPr fontId="1"/>
  </si>
  <si>
    <t>市道、国254</t>
    <rPh sb="0" eb="2">
      <t>シドウ</t>
    </rPh>
    <rPh sb="3" eb="4">
      <t>コク</t>
    </rPh>
    <phoneticPr fontId="1"/>
  </si>
  <si>
    <t>国254</t>
    <rPh sb="0" eb="1">
      <t>コク</t>
    </rPh>
    <phoneticPr fontId="1"/>
  </si>
  <si>
    <t>「露梨子」</t>
    <rPh sb="1" eb="2">
      <t>ツユ</t>
    </rPh>
    <rPh sb="2" eb="3">
      <t>ナシ</t>
    </rPh>
    <rPh sb="3" eb="4">
      <t>コ</t>
    </rPh>
    <phoneticPr fontId="3"/>
  </si>
  <si>
    <t>鉢形城へ</t>
    <rPh sb="0" eb="1">
      <t>ハチ</t>
    </rPh>
    <rPh sb="1" eb="2">
      <t>カタ</t>
    </rPh>
    <rPh sb="2" eb="3">
      <t>シロ</t>
    </rPh>
    <phoneticPr fontId="3"/>
  </si>
  <si>
    <t>皆野寄居バイパス</t>
    <rPh sb="0" eb="2">
      <t>ミナノ</t>
    </rPh>
    <rPh sb="2" eb="4">
      <t>ヨリイ</t>
    </rPh>
    <phoneticPr fontId="3"/>
  </si>
  <si>
    <t>「末野」</t>
    <rPh sb="1" eb="2">
      <t>スエ</t>
    </rPh>
    <rPh sb="2" eb="3">
      <t>ノ</t>
    </rPh>
    <phoneticPr fontId="3"/>
  </si>
  <si>
    <t>彩甲斐街道</t>
    <rPh sb="0" eb="1">
      <t>イロドリ</t>
    </rPh>
    <rPh sb="1" eb="3">
      <t>カイ</t>
    </rPh>
    <rPh sb="3" eb="5">
      <t>カイドウ</t>
    </rPh>
    <phoneticPr fontId="3"/>
  </si>
  <si>
    <t>県82</t>
    <rPh sb="0" eb="1">
      <t>ケン</t>
    </rPh>
    <phoneticPr fontId="3"/>
  </si>
  <si>
    <t>国140</t>
    <rPh sb="0" eb="1">
      <t>クニ</t>
    </rPh>
    <phoneticPr fontId="3"/>
  </si>
  <si>
    <t>「井戸」</t>
    <rPh sb="1" eb="3">
      <t>イド</t>
    </rPh>
    <phoneticPr fontId="3"/>
  </si>
  <si>
    <t>「高砂橋」</t>
    <rPh sb="1" eb="3">
      <t>タカサゴ</t>
    </rPh>
    <rPh sb="3" eb="4">
      <t>ハシ</t>
    </rPh>
    <phoneticPr fontId="3"/>
  </si>
  <si>
    <t>県287、県13</t>
    <rPh sb="0" eb="1">
      <t>ケン</t>
    </rPh>
    <rPh sb="5" eb="6">
      <t>ケン</t>
    </rPh>
    <phoneticPr fontId="3"/>
  </si>
  <si>
    <t>県13</t>
    <rPh sb="0" eb="1">
      <t>ケン</t>
    </rPh>
    <phoneticPr fontId="1"/>
  </si>
  <si>
    <t>「太駄中」</t>
    <rPh sb="1" eb="2">
      <t>フト</t>
    </rPh>
    <rPh sb="3" eb="4">
      <t>ナカ</t>
    </rPh>
    <phoneticPr fontId="1"/>
  </si>
  <si>
    <t>県289</t>
    <rPh sb="0" eb="1">
      <t>ケン</t>
    </rPh>
    <phoneticPr fontId="3"/>
  </si>
  <si>
    <t>「下阿久原」</t>
    <rPh sb="1" eb="2">
      <t>シタ</t>
    </rPh>
    <rPh sb="2" eb="4">
      <t>アク</t>
    </rPh>
    <rPh sb="4" eb="5">
      <t>ハラ</t>
    </rPh>
    <phoneticPr fontId="3"/>
  </si>
  <si>
    <t>「神泉総合支所前」</t>
    <rPh sb="1" eb="3">
      <t>シンセン</t>
    </rPh>
    <rPh sb="3" eb="5">
      <t>ソウゴウ</t>
    </rPh>
    <rPh sb="5" eb="7">
      <t>シショ</t>
    </rPh>
    <rPh sb="7" eb="8">
      <t>マエ</t>
    </rPh>
    <phoneticPr fontId="3"/>
  </si>
  <si>
    <t>変則四差路</t>
    <rPh sb="0" eb="2">
      <t>ヘンソク</t>
    </rPh>
    <rPh sb="2" eb="3">
      <t>ヨン</t>
    </rPh>
    <rPh sb="3" eb="4">
      <t>サ</t>
    </rPh>
    <rPh sb="4" eb="5">
      <t>ロ</t>
    </rPh>
    <phoneticPr fontId="3"/>
  </si>
  <si>
    <t>国462、国299</t>
    <rPh sb="0" eb="1">
      <t>コク</t>
    </rPh>
    <rPh sb="5" eb="6">
      <t>コク</t>
    </rPh>
    <phoneticPr fontId="3"/>
  </si>
  <si>
    <t>国299、国462</t>
    <rPh sb="0" eb="1">
      <t>コク</t>
    </rPh>
    <rPh sb="5" eb="6">
      <t>コク</t>
    </rPh>
    <phoneticPr fontId="3"/>
  </si>
  <si>
    <t>角にヤマザキショップ ← 復路のために覚える</t>
    <rPh sb="0" eb="1">
      <t>カド</t>
    </rPh>
    <rPh sb="13" eb="15">
      <t>フクロ</t>
    </rPh>
    <rPh sb="19" eb="20">
      <t>オボ</t>
    </rPh>
    <phoneticPr fontId="3"/>
  </si>
  <si>
    <t>角にヤマザキショップ</t>
    <rPh sb="0" eb="1">
      <t>カド</t>
    </rPh>
    <phoneticPr fontId="3"/>
  </si>
  <si>
    <t>「出牛」</t>
    <rPh sb="1" eb="2">
      <t>デ</t>
    </rPh>
    <rPh sb="2" eb="3">
      <t>ウシ</t>
    </rPh>
    <phoneticPr fontId="3"/>
  </si>
  <si>
    <t>県13、県287</t>
    <rPh sb="0" eb="1">
      <t>ケン</t>
    </rPh>
    <rPh sb="4" eb="5">
      <t>ケン</t>
    </rPh>
    <phoneticPr fontId="1"/>
  </si>
  <si>
    <t>県287</t>
    <rPh sb="0" eb="1">
      <t>ケン</t>
    </rPh>
    <phoneticPr fontId="3"/>
  </si>
  <si>
    <t>国140</t>
    <rPh sb="0" eb="1">
      <t>コク</t>
    </rPh>
    <phoneticPr fontId="3"/>
  </si>
  <si>
    <r>
      <t xml:space="preserve">Start: </t>
    </r>
    <r>
      <rPr>
        <b/>
        <sz val="9"/>
        <rFont val="ＭＳ ゴシック"/>
        <family val="3"/>
        <charset val="128"/>
      </rPr>
      <t>等々力緑地公園内とどろきアリーナ前</t>
    </r>
    <rPh sb="23" eb="24">
      <t>マエ</t>
    </rPh>
    <phoneticPr fontId="3"/>
  </si>
  <si>
    <t>「相生町」</t>
    <rPh sb="1" eb="4">
      <t>アイオイチョウ</t>
    </rPh>
    <phoneticPr fontId="3"/>
  </si>
  <si>
    <t>直</t>
    <rPh sb="0" eb="1">
      <t>チョク</t>
    </rPh>
    <phoneticPr fontId="3"/>
  </si>
  <si>
    <t>市道、県11</t>
    <rPh sb="3" eb="4">
      <t>ケン</t>
    </rPh>
    <phoneticPr fontId="3"/>
  </si>
  <si>
    <t>県11、市道</t>
    <rPh sb="0" eb="1">
      <t>ケン</t>
    </rPh>
    <rPh sb="4" eb="6">
      <t>シドウ</t>
    </rPh>
    <phoneticPr fontId="3"/>
  </si>
  <si>
    <t>ファミリーマート</t>
    <phoneticPr fontId="3"/>
  </si>
  <si>
    <t>国299</t>
    <rPh sb="0" eb="1">
      <t>コク</t>
    </rPh>
    <phoneticPr fontId="3"/>
  </si>
  <si>
    <t>市道、県218、市道</t>
    <rPh sb="0" eb="2">
      <t>シドウ</t>
    </rPh>
    <rPh sb="3" eb="4">
      <t>ケン</t>
    </rPh>
    <rPh sb="8" eb="10">
      <t>シドウ</t>
    </rPh>
    <phoneticPr fontId="3"/>
  </si>
  <si>
    <t>県179</t>
    <rPh sb="0" eb="1">
      <t>ケン</t>
    </rPh>
    <phoneticPr fontId="3"/>
  </si>
  <si>
    <t>「栗原新田」</t>
    <rPh sb="1" eb="3">
      <t>クリハラ</t>
    </rPh>
    <rPh sb="3" eb="5">
      <t>シンデン</t>
    </rPh>
    <phoneticPr fontId="3"/>
  </si>
  <si>
    <t>┼右</t>
    <rPh sb="1" eb="2">
      <t>ミギ</t>
    </rPh>
    <phoneticPr fontId="3"/>
  </si>
  <si>
    <t>青梅街道</t>
    <rPh sb="0" eb="2">
      <t>オウメ</t>
    </rPh>
    <rPh sb="2" eb="4">
      <t>カイドウ</t>
    </rPh>
    <phoneticPr fontId="3"/>
  </si>
  <si>
    <t>「市役所東」</t>
    <rPh sb="1" eb="4">
      <t>シヤクショ</t>
    </rPh>
    <rPh sb="4" eb="5">
      <t>ヒガシ</t>
    </rPh>
    <phoneticPr fontId="3"/>
  </si>
  <si>
    <t>都55</t>
    <rPh sb="0" eb="1">
      <t>ミヤコ</t>
    </rPh>
    <phoneticPr fontId="3"/>
  </si>
  <si>
    <t>「砂川三番」</t>
    <rPh sb="1" eb="3">
      <t>スナガワ</t>
    </rPh>
    <rPh sb="3" eb="5">
      <t>サンバン</t>
    </rPh>
    <phoneticPr fontId="3"/>
  </si>
  <si>
    <t>「上水本町」</t>
    <rPh sb="1" eb="2">
      <t>ウエ</t>
    </rPh>
    <rPh sb="2" eb="3">
      <t>ミズ</t>
    </rPh>
    <rPh sb="3" eb="4">
      <t>ホン</t>
    </rPh>
    <rPh sb="4" eb="5">
      <t>マチ</t>
    </rPh>
    <phoneticPr fontId="3"/>
  </si>
  <si>
    <t>府中街道</t>
    <rPh sb="0" eb="2">
      <t>フチュウ</t>
    </rPh>
    <rPh sb="2" eb="4">
      <t>カイドウ</t>
    </rPh>
    <phoneticPr fontId="3"/>
  </si>
  <si>
    <t>都17、都9</t>
    <rPh sb="0" eb="1">
      <t>ト</t>
    </rPh>
    <rPh sb="4" eb="5">
      <t>ト</t>
    </rPh>
    <phoneticPr fontId="3"/>
  </si>
  <si>
    <t>都41、都9、市道</t>
    <rPh sb="0" eb="1">
      <t>ト</t>
    </rPh>
    <rPh sb="4" eb="5">
      <t>ト</t>
    </rPh>
    <rPh sb="7" eb="9">
      <t>シドウ</t>
    </rPh>
    <phoneticPr fontId="3"/>
  </si>
  <si>
    <t>「堰」</t>
    <rPh sb="1" eb="2">
      <t>セキ</t>
    </rPh>
    <phoneticPr fontId="3"/>
  </si>
  <si>
    <t>交差点名他</t>
    <rPh sb="0" eb="3">
      <t>コウサテン</t>
    </rPh>
    <rPh sb="3" eb="4">
      <t>メイ</t>
    </rPh>
    <rPh sb="4" eb="5">
      <t>ホカ</t>
    </rPh>
    <phoneticPr fontId="3"/>
  </si>
  <si>
    <t>変則五差路　「けん」の右側の道路</t>
    <rPh sb="0" eb="2">
      <t>ヘンソク</t>
    </rPh>
    <rPh sb="2" eb="3">
      <t>ゴ</t>
    </rPh>
    <rPh sb="3" eb="4">
      <t>サ</t>
    </rPh>
    <rPh sb="4" eb="5">
      <t>ロ</t>
    </rPh>
    <rPh sb="11" eb="13">
      <t>ミギガワ</t>
    </rPh>
    <rPh sb="14" eb="16">
      <t>ドウロ</t>
    </rPh>
    <phoneticPr fontId="3"/>
  </si>
  <si>
    <t>ブリーフィングで変更箇所をお知らせする場合があります。筆記用具をご持参ください。</t>
    <phoneticPr fontId="3"/>
  </si>
  <si>
    <t>途中リタイヤされた場合(DNF)は速やかにご連絡ください。</t>
    <rPh sb="9" eb="11">
      <t>バアイ</t>
    </rPh>
    <phoneticPr fontId="3"/>
  </si>
  <si>
    <t>キューシート、地図等は予告なく変更する場合があります。最新版をご使用ください。</t>
    <rPh sb="32" eb="34">
      <t>シヨウ</t>
    </rPh>
    <phoneticPr fontId="3"/>
  </si>
  <si>
    <t>フィニッシュ後はゴール受付が必要です。ブルべカードとレシートをお持ちください。</t>
    <rPh sb="14" eb="16">
      <t>ヒツヨウ</t>
    </rPh>
    <rPh sb="32" eb="33">
      <t>モ</t>
    </rPh>
    <phoneticPr fontId="3"/>
  </si>
  <si>
    <t>【通過チェック】道の駅上野　レシート必須　（参考Close:   )</t>
    <rPh sb="1" eb="3">
      <t>ツウカ</t>
    </rPh>
    <rPh sb="8" eb="9">
      <t>ミチ</t>
    </rPh>
    <rPh sb="10" eb="11">
      <t>エキ</t>
    </rPh>
    <rPh sb="11" eb="13">
      <t>ウエノ</t>
    </rPh>
    <rPh sb="18" eb="20">
      <t>ヒッス</t>
    </rPh>
    <rPh sb="22" eb="24">
      <t>サンコウ</t>
    </rPh>
    <phoneticPr fontId="3"/>
  </si>
  <si>
    <t>├右</t>
    <phoneticPr fontId="3"/>
  </si>
  <si>
    <t>○</t>
    <phoneticPr fontId="3"/>
  </si>
  <si>
    <t>http://yahoo.jp/bnaeXP</t>
    <phoneticPr fontId="3"/>
  </si>
  <si>
    <t>http://yahoo.jp/MVJe8B</t>
    <phoneticPr fontId="3"/>
  </si>
  <si>
    <t>├右</t>
  </si>
  <si>
    <t>小川郵便局の先、JA埼玉中央</t>
    <rPh sb="0" eb="2">
      <t>オガワ</t>
    </rPh>
    <rPh sb="2" eb="5">
      <t>ユウビンキョク</t>
    </rPh>
    <rPh sb="6" eb="7">
      <t>サキ</t>
    </rPh>
    <rPh sb="10" eb="12">
      <t>サイタマ</t>
    </rPh>
    <rPh sb="12" eb="14">
      <t>チュウオウ</t>
    </rPh>
    <phoneticPr fontId="3"/>
  </si>
  <si>
    <t>「波久礼駅前」</t>
    <rPh sb="1" eb="2">
      <t>ハ</t>
    </rPh>
    <rPh sb="2" eb="3">
      <t>ク</t>
    </rPh>
    <rPh sb="3" eb="4">
      <t>レイ</t>
    </rPh>
    <rPh sb="4" eb="6">
      <t>エキマエ</t>
    </rPh>
    <phoneticPr fontId="3"/>
  </si>
  <si>
    <t>スタート前までに必ずキューシートを理解してください。わかりにくい場合は参考ルートラボをご覧ください。</t>
    <phoneticPr fontId="3"/>
  </si>
  <si>
    <r>
      <rPr>
        <sz val="9"/>
        <rFont val="ＭＳ Ｐゴシック"/>
        <family val="3"/>
        <charset val="128"/>
      </rPr>
      <t>ゴール受付は</t>
    </r>
    <r>
      <rPr>
        <sz val="9"/>
        <rFont val="Arial"/>
        <family val="2"/>
      </rPr>
      <t>18:00</t>
    </r>
    <r>
      <rPr>
        <sz val="9"/>
        <rFont val="ＭＳ Ｐゴシック"/>
        <family val="3"/>
        <charset val="128"/>
      </rPr>
      <t>から開始予定です。</t>
    </r>
    <r>
      <rPr>
        <sz val="9"/>
        <rFont val="Arial"/>
        <family val="2"/>
      </rPr>
      <t>18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前にゴールされた方はご連絡ください。</t>
    </r>
    <rPh sb="3" eb="5">
      <t>ウケツケ</t>
    </rPh>
    <rPh sb="13" eb="15">
      <t>カイシ</t>
    </rPh>
    <rPh sb="15" eb="17">
      <t>ヨテイ</t>
    </rPh>
    <rPh sb="25" eb="26">
      <t>マエ</t>
    </rPh>
    <rPh sb="33" eb="34">
      <t>カタ</t>
    </rPh>
    <rPh sb="36" eb="38">
      <t>レンラク</t>
    </rPh>
    <phoneticPr fontId="3"/>
  </si>
  <si>
    <t>┬左</t>
    <phoneticPr fontId="1"/>
  </si>
  <si>
    <t>「小川町駅(西)」</t>
    <rPh sb="1" eb="4">
      <t>オガワマチ</t>
    </rPh>
    <rPh sb="4" eb="5">
      <t>エキ</t>
    </rPh>
    <rPh sb="6" eb="7">
      <t>ニシ</t>
    </rPh>
    <phoneticPr fontId="3"/>
  </si>
  <si>
    <t>細い道へ直進、往路と同じ</t>
    <rPh sb="0" eb="1">
      <t>ホソ</t>
    </rPh>
    <rPh sb="2" eb="3">
      <t>ミチ</t>
    </rPh>
    <rPh sb="4" eb="6">
      <t>チョクシン</t>
    </rPh>
    <rPh sb="7" eb="9">
      <t>オウロ</t>
    </rPh>
    <rPh sb="10" eb="11">
      <t>オナ</t>
    </rPh>
    <phoneticPr fontId="3"/>
  </si>
  <si>
    <t>高麗神社方面</t>
    <rPh sb="0" eb="2">
      <t>コマ</t>
    </rPh>
    <rPh sb="2" eb="4">
      <t>ジンジャ</t>
    </rPh>
    <rPh sb="4" eb="6">
      <t>ホウメン</t>
    </rPh>
    <phoneticPr fontId="3"/>
  </si>
  <si>
    <t>ローソン</t>
    <phoneticPr fontId="3"/>
  </si>
  <si>
    <t>ガソリンスタンド</t>
    <phoneticPr fontId="3"/>
  </si>
  <si>
    <t>上った後の下りヘアピンカーブ続く走行注意</t>
    <rPh sb="0" eb="1">
      <t>ノボ</t>
    </rPh>
    <rPh sb="3" eb="4">
      <t>アト</t>
    </rPh>
    <rPh sb="14" eb="15">
      <t>ツヅ</t>
    </rPh>
    <rPh sb="16" eb="18">
      <t>ソウコウ</t>
    </rPh>
    <phoneticPr fontId="3"/>
  </si>
  <si>
    <r>
      <t>2017BRM624</t>
    </r>
    <r>
      <rPr>
        <sz val="9"/>
        <rFont val="ＭＳ Ｐゴシック"/>
        <family val="3"/>
        <charset val="128"/>
      </rPr>
      <t>東京</t>
    </r>
    <r>
      <rPr>
        <sz val="9"/>
        <rFont val="Arial"/>
        <family val="2"/>
      </rPr>
      <t>300</t>
    </r>
    <r>
      <rPr>
        <sz val="9"/>
        <rFont val="ＭＳ Ｐゴシック"/>
        <family val="3"/>
        <charset val="128"/>
      </rPr>
      <t>神流川</t>
    </r>
    <rPh sb="10" eb="12">
      <t>トウキョウ</t>
    </rPh>
    <rPh sb="15" eb="18">
      <t>カンナガワ</t>
    </rPh>
    <phoneticPr fontId="3"/>
  </si>
  <si>
    <t>西久保酒店、一時停止</t>
    <rPh sb="0" eb="3">
      <t>ニシクボ</t>
    </rPh>
    <rPh sb="3" eb="5">
      <t>サケテン</t>
    </rPh>
    <rPh sb="6" eb="8">
      <t>イチジ</t>
    </rPh>
    <rPh sb="8" eb="10">
      <t>テイシ</t>
    </rPh>
    <phoneticPr fontId="3"/>
  </si>
  <si>
    <r>
      <t>当日出走できなくなった場合</t>
    </r>
    <r>
      <rPr>
        <sz val="9"/>
        <rFont val="Arial"/>
        <family val="2"/>
      </rPr>
      <t>(DNS)</t>
    </r>
    <r>
      <rPr>
        <sz val="9"/>
        <rFont val="ＭＳ Ｐゴシック"/>
        <family val="3"/>
        <charset val="128"/>
      </rPr>
      <t>は、スタート時間までに必ずメールにてご連絡ください。</t>
    </r>
    <rPh sb="0" eb="2">
      <t>トウジツ</t>
    </rPh>
    <rPh sb="2" eb="4">
      <t>シュッソウ</t>
    </rPh>
    <rPh sb="11" eb="13">
      <t>バアイ</t>
    </rPh>
    <rPh sb="24" eb="26">
      <t>ジカン</t>
    </rPh>
    <rPh sb="29" eb="30">
      <t>カナラ</t>
    </rPh>
    <rPh sb="37" eb="39">
      <t>レンラク</t>
    </rPh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</si>
  <si>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PC1</t>
    </r>
    <r>
      <rPr>
        <sz val="9"/>
        <rFont val="ＭＳ Ｐゴシック"/>
        <family val="3"/>
        <charset val="128"/>
      </rPr>
      <t>】セブンイレブン寄居ホンダ工場前店</t>
    </r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</si>
  <si>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PC2</t>
    </r>
    <r>
      <rPr>
        <sz val="9"/>
        <rFont val="ＭＳ Ｐゴシック"/>
        <family val="3"/>
        <charset val="128"/>
      </rPr>
      <t>】ファミリーマート寄居冨田店</t>
    </r>
    <phoneticPr fontId="3"/>
  </si>
  <si>
    <t>スタートして最初の信号</t>
    <rPh sb="6" eb="8">
      <t>サイショ</t>
    </rPh>
    <rPh sb="9" eb="11">
      <t>シンゴウ</t>
    </rPh>
    <phoneticPr fontId="3"/>
  </si>
  <si>
    <t>左</t>
    <rPh sb="0" eb="1">
      <t>ヒダリ</t>
    </rPh>
    <phoneticPr fontId="3"/>
  </si>
  <si>
    <t>右側</t>
    <rPh sb="0" eb="2">
      <t>ミギガワ</t>
    </rPh>
    <phoneticPr fontId="3"/>
  </si>
  <si>
    <t>復路距離</t>
    <rPh sb="0" eb="2">
      <t>フクロ</t>
    </rPh>
    <phoneticPr fontId="3"/>
  </si>
  <si>
    <t xml:space="preserve">       1    85.2km         06/24 08:30               06/24 11:40        </t>
  </si>
  <si>
    <t xml:space="preserve">       2    151.3km         06/24 10:26               06/24 16:04        </t>
  </si>
  <si>
    <t xml:space="preserve">       3    214.6km         06/24 12:21               06/24 20:20        </t>
  </si>
  <si>
    <t>スタート     0km         06/24 06:00</t>
    <phoneticPr fontId="3"/>
  </si>
  <si>
    <t xml:space="preserve"> ゴール   301.7km         06/24 15:00               06/25 02:00        </t>
    <phoneticPr fontId="3"/>
  </si>
  <si>
    <t>Open 15:00～Close　6/25 02：00</t>
    <phoneticPr fontId="3"/>
  </si>
  <si>
    <t>Open 18:00～Close　6/25 02:30</t>
    <phoneticPr fontId="3"/>
  </si>
  <si>
    <t>【ゴール】ローソン武蔵中原北口店</t>
    <phoneticPr fontId="3"/>
  </si>
  <si>
    <r>
      <t>【認定受付】「ジョナサン武蔵中原店」　（ゴールから見て裏手、駅高架下）　　</t>
    </r>
    <r>
      <rPr>
        <sz val="10"/>
        <rFont val="Arial"/>
        <family val="2"/>
      </rPr>
      <t/>
    </r>
    <rPh sb="25" eb="26">
      <t>ミ</t>
    </rPh>
    <rPh sb="27" eb="29">
      <t>ウラテ</t>
    </rPh>
    <rPh sb="30" eb="31">
      <t>エキ</t>
    </rPh>
    <rPh sb="31" eb="33">
      <t>コウカ</t>
    </rPh>
    <rPh sb="33" eb="34">
      <t>シタ</t>
    </rPh>
    <phoneticPr fontId="3"/>
  </si>
  <si>
    <t>Open 12：21～Close 20：20</t>
    <phoneticPr fontId="3"/>
  </si>
  <si>
    <t>参考Close:16:04</t>
    <rPh sb="0" eb="2">
      <t>サンコウ</t>
    </rPh>
    <phoneticPr fontId="3"/>
  </si>
  <si>
    <t>Open 8：30～Close 11：40</t>
    <phoneticPr fontId="3"/>
  </si>
  <si>
    <t>「等々力緑地入口」</t>
    <rPh sb="6" eb="8">
      <t>イリグチ</t>
    </rPh>
    <phoneticPr fontId="3"/>
  </si>
  <si>
    <r>
      <t>06:00</t>
    </r>
    <r>
      <rPr>
        <sz val="9"/>
        <rFont val="ＭＳ Ｐ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）　</t>
    </r>
    <phoneticPr fontId="3"/>
  </si>
  <si>
    <r>
      <rPr>
        <b/>
        <sz val="10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0"/>
        <rFont val="Arial"/>
        <family val="2"/>
      </rPr>
      <t>JavaScript</t>
    </r>
    <r>
      <rPr>
        <b/>
        <sz val="10"/>
        <rFont val="ＭＳ Ｐゴシック"/>
        <family val="3"/>
        <charset val="128"/>
      </rPr>
      <t>版の表示においては距離が</t>
    </r>
    <r>
      <rPr>
        <b/>
        <sz val="10"/>
        <rFont val="Arial"/>
        <family val="2"/>
      </rPr>
      <t>km</t>
    </r>
    <r>
      <rPr>
        <b/>
        <sz val="10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</si>
  <si>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r>
      <rPr>
        <sz val="9"/>
        <rFont val="ＭＳ Ｐゴシック"/>
        <family val="3"/>
        <charset val="128"/>
      </rPr>
      <t>スタート</t>
    </r>
    <r>
      <rPr>
        <sz val="9"/>
        <rFont val="Arial"/>
        <family val="2"/>
      </rPr>
      <t>Close(6:30)</t>
    </r>
    <r>
      <rPr>
        <sz val="9"/>
        <rFont val="ＭＳ Ｐゴシック"/>
        <family val="3"/>
        <charset val="128"/>
      </rPr>
      <t>までに来られない方はDNSとなります。</t>
    </r>
    <rPh sb="18" eb="19">
      <t>コ</t>
    </rPh>
    <rPh sb="23" eb="24">
      <t>カタ</t>
    </rPh>
    <phoneticPr fontId="3"/>
  </si>
  <si>
    <r>
      <rPr>
        <sz val="9"/>
        <rFont val="ＭＳ Ｐゴシック"/>
        <family val="3"/>
        <charset val="128"/>
      </rPr>
      <t>ゴール受付は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迄です。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迄に来られない方、連絡のない方は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となります。</t>
    </r>
    <rPh sb="11" eb="12">
      <t>マデ</t>
    </rPh>
    <rPh sb="20" eb="21">
      <t>マデ</t>
    </rPh>
    <phoneticPr fontId="3"/>
  </si>
  <si>
    <t xml:space="preserve">Ver2.0(2017 6/14)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</si>
</sst>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#,##0.000;[Red]\-#,##0.000"/>
    <numFmt numFmtId="180" formatCode="#,##0.0_ ;[Red]\-#,##0.0\ "/>
  </numFmts>
  <fonts count="2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28"/>
      <name val="Lucida Sans Unicode"/>
      <family val="2"/>
    </font>
    <font>
      <sz val="10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2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179" fontId="2" fillId="0" borderId="0" xfId="1" applyNumberFormat="1" applyFont="1">
      <alignment vertical="center"/>
    </xf>
    <xf numFmtId="179" fontId="2" fillId="0" borderId="0" xfId="0" applyNumberFormat="1" applyFont="1">
      <alignment vertical="center"/>
    </xf>
    <xf numFmtId="1" fontId="2" fillId="0" borderId="2" xfId="2" applyNumberFormat="1" applyFont="1" applyFill="1" applyBorder="1" applyAlignment="1">
      <alignment horizontal="right" vertical="center"/>
    </xf>
    <xf numFmtId="177" fontId="4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left" vertical="center"/>
    </xf>
    <xf numFmtId="180" fontId="2" fillId="0" borderId="0" xfId="0" applyNumberFormat="1" applyFont="1">
      <alignment vertical="center"/>
    </xf>
    <xf numFmtId="176" fontId="10" fillId="0" borderId="2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/>
    </xf>
    <xf numFmtId="0" fontId="2" fillId="0" borderId="0" xfId="0" applyFont="1" applyFill="1">
      <alignment vertical="center"/>
    </xf>
    <xf numFmtId="179" fontId="2" fillId="0" borderId="0" xfId="1" applyNumberFormat="1" applyFont="1" applyFill="1">
      <alignment vertical="center"/>
    </xf>
    <xf numFmtId="176" fontId="12" fillId="0" borderId="1" xfId="2" applyNumberFormat="1" applyFont="1" applyFill="1" applyBorder="1" applyAlignment="1">
      <alignment horizontal="left" vertical="center"/>
    </xf>
    <xf numFmtId="176" fontId="12" fillId="0" borderId="4" xfId="2" applyNumberFormat="1" applyFont="1" applyFill="1" applyBorder="1" applyAlignment="1">
      <alignment horizontal="left" vertical="center"/>
    </xf>
    <xf numFmtId="176" fontId="10" fillId="0" borderId="5" xfId="2" applyNumberFormat="1" applyFont="1" applyFill="1" applyBorder="1" applyAlignment="1">
      <alignment horizontal="left" vertical="center"/>
    </xf>
    <xf numFmtId="177" fontId="4" fillId="0" borderId="5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176" fontId="12" fillId="0" borderId="2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5" xfId="2" applyNumberFormat="1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left" vertical="center" wrapText="1"/>
    </xf>
    <xf numFmtId="1" fontId="2" fillId="4" borderId="2" xfId="2" applyNumberFormat="1" applyFont="1" applyFill="1" applyBorder="1" applyAlignment="1">
      <alignment horizontal="right" vertical="center"/>
    </xf>
    <xf numFmtId="176" fontId="4" fillId="4" borderId="2" xfId="2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12" fillId="4" borderId="2" xfId="2" applyNumberFormat="1" applyFont="1" applyFill="1" applyBorder="1" applyAlignment="1">
      <alignment horizontal="center" vertical="center"/>
    </xf>
    <xf numFmtId="176" fontId="2" fillId="4" borderId="2" xfId="2" applyNumberFormat="1" applyFont="1" applyFill="1" applyBorder="1" applyAlignment="1">
      <alignment horizontal="center" vertical="center"/>
    </xf>
    <xf numFmtId="176" fontId="10" fillId="4" borderId="2" xfId="2" applyNumberFormat="1" applyFont="1" applyFill="1" applyBorder="1" applyAlignment="1">
      <alignment horizontal="center" vertical="center" shrinkToFit="1"/>
    </xf>
    <xf numFmtId="176" fontId="10" fillId="4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horizontal="left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2" borderId="6" xfId="2" applyFont="1" applyFill="1" applyBorder="1" applyAlignment="1">
      <alignment vertical="center" wrapText="1"/>
    </xf>
    <xf numFmtId="0" fontId="12" fillId="5" borderId="3" xfId="2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left" vertical="center"/>
    </xf>
    <xf numFmtId="176" fontId="10" fillId="5" borderId="2" xfId="2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12" fillId="4" borderId="2" xfId="2" applyNumberFormat="1" applyFont="1" applyFill="1" applyBorder="1" applyAlignment="1">
      <alignment horizontal="center" vertical="center"/>
    </xf>
    <xf numFmtId="1" fontId="2" fillId="5" borderId="2" xfId="2" applyNumberFormat="1" applyFont="1" applyFill="1" applyBorder="1" applyAlignment="1">
      <alignment horizontal="right" vertical="center"/>
    </xf>
    <xf numFmtId="177" fontId="4" fillId="5" borderId="2" xfId="2" applyNumberFormat="1" applyFont="1" applyFill="1" applyBorder="1" applyAlignment="1">
      <alignment horizontal="center" vertical="center"/>
    </xf>
    <xf numFmtId="177" fontId="12" fillId="5" borderId="2" xfId="2" applyNumberFormat="1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center" vertical="center" shrinkToFit="1"/>
    </xf>
    <xf numFmtId="176" fontId="10" fillId="5" borderId="2" xfId="2" applyNumberFormat="1" applyFont="1" applyFill="1" applyBorder="1" applyAlignment="1">
      <alignment horizontal="center" vertical="center" shrinkToFit="1"/>
    </xf>
    <xf numFmtId="0" fontId="10" fillId="5" borderId="1" xfId="2" applyFont="1" applyFill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center" vertical="center" shrinkToFit="1"/>
    </xf>
    <xf numFmtId="176" fontId="5" fillId="4" borderId="2" xfId="2" applyNumberFormat="1" applyFont="1" applyFill="1" applyBorder="1" applyAlignment="1">
      <alignment horizontal="left" vertical="center" wrapText="1"/>
    </xf>
    <xf numFmtId="177" fontId="12" fillId="4" borderId="2" xfId="2" applyNumberFormat="1" applyFont="1" applyFill="1" applyBorder="1" applyAlignment="1">
      <alignment vertical="center"/>
    </xf>
    <xf numFmtId="176" fontId="5" fillId="4" borderId="2" xfId="2" applyNumberFormat="1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right" vertical="center"/>
    </xf>
    <xf numFmtId="178" fontId="4" fillId="2" borderId="3" xfId="2" applyNumberFormat="1" applyFont="1" applyFill="1" applyBorder="1" applyAlignment="1">
      <alignment horizontal="center" vertical="center"/>
    </xf>
    <xf numFmtId="177" fontId="4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shrinkToFit="1"/>
    </xf>
    <xf numFmtId="0" fontId="8" fillId="3" borderId="7" xfId="2" applyNumberFormat="1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center" vertical="center"/>
    </xf>
    <xf numFmtId="177" fontId="8" fillId="3" borderId="7" xfId="2" applyNumberFormat="1" applyFont="1" applyFill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center" vertical="center"/>
    </xf>
    <xf numFmtId="0" fontId="10" fillId="3" borderId="7" xfId="2" applyNumberFormat="1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left" vertical="center"/>
    </xf>
    <xf numFmtId="176" fontId="6" fillId="0" borderId="4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178" fontId="4" fillId="5" borderId="2" xfId="2" applyNumberFormat="1" applyFont="1" applyFill="1" applyBorder="1" applyAlignment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/>
    </xf>
    <xf numFmtId="178" fontId="4" fillId="4" borderId="2" xfId="2" applyNumberFormat="1" applyFont="1" applyFill="1" applyBorder="1" applyAlignment="1">
      <alignment horizontal="center" vertical="center"/>
    </xf>
    <xf numFmtId="177" fontId="9" fillId="3" borderId="7" xfId="2" applyNumberFormat="1" applyFont="1" applyFill="1" applyBorder="1" applyAlignment="1">
      <alignment horizontal="center" vertical="center"/>
    </xf>
    <xf numFmtId="0" fontId="16" fillId="0" borderId="0" xfId="3" applyFont="1" applyAlignment="1" applyProtection="1">
      <alignment vertical="center"/>
    </xf>
    <xf numFmtId="0" fontId="5" fillId="4" borderId="3" xfId="2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8" fillId="0" borderId="0" xfId="0" applyFont="1" applyFill="1">
      <alignment vertical="center"/>
    </xf>
    <xf numFmtId="0" fontId="6" fillId="0" borderId="0" xfId="0" applyFont="1">
      <alignment vertical="center"/>
    </xf>
    <xf numFmtId="0" fontId="16" fillId="0" borderId="0" xfId="3" applyFont="1" applyFill="1" applyAlignment="1" applyProtection="1">
      <alignment vertical="center"/>
    </xf>
    <xf numFmtId="0" fontId="10" fillId="2" borderId="6" xfId="2" applyFont="1" applyFill="1" applyBorder="1" applyAlignment="1">
      <alignment vertical="center"/>
    </xf>
    <xf numFmtId="1" fontId="12" fillId="4" borderId="2" xfId="2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0" fontId="17" fillId="0" borderId="0" xfId="0" applyFont="1" applyAlignment="1">
      <alignment vertical="center" wrapText="1"/>
    </xf>
  </cellXfs>
  <cellStyles count="8">
    <cellStyle name="Excel Built-in Normal" xfId="5"/>
    <cellStyle name="ハイパーリンク" xfId="3" builtinId="8"/>
    <cellStyle name="ハイパーリンク 2" xfId="6"/>
    <cellStyle name="桁区切り" xfId="1" builtinId="6"/>
    <cellStyle name="標準" xfId="0" builtinId="0"/>
    <cellStyle name="標準 2" xfId="2"/>
    <cellStyle name="標準 2 2" xfId="4"/>
    <cellStyle name="標準 3" xfId="7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hoo.jp/bnaeXP" TargetMode="External"/><Relationship Id="rId1" Type="http://schemas.openxmlformats.org/officeDocument/2006/relationships/hyperlink" Target="http://yahoo.jp/MVJe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abSelected="1" workbookViewId="0">
      <pane ySplit="2" topLeftCell="A3" activePane="bottomLeft" state="frozen"/>
      <selection pane="bottomLeft"/>
    </sheetView>
  </sheetViews>
  <sheetFormatPr defaultColWidth="8.875" defaultRowHeight="15"/>
  <cols>
    <col min="1" max="1" width="4.125" style="1" bestFit="1" customWidth="1"/>
    <col min="2" max="2" width="6" style="2" customWidth="1"/>
    <col min="3" max="3" width="7.875" style="2" bestFit="1" customWidth="1"/>
    <col min="4" max="4" width="7.875" style="2" hidden="1" customWidth="1"/>
    <col min="5" max="5" width="5.375" style="3" bestFit="1" customWidth="1"/>
    <col min="6" max="6" width="3.25" style="1" customWidth="1"/>
    <col min="7" max="7" width="26.875" style="5" customWidth="1"/>
    <col min="8" max="8" width="11" style="4" customWidth="1"/>
    <col min="9" max="9" width="32.5" style="4" customWidth="1"/>
    <col min="10" max="10" width="1.625" style="1" customWidth="1"/>
    <col min="11" max="13" width="8.875" style="1" customWidth="1"/>
    <col min="14" max="16384" width="8.875" style="1"/>
  </cols>
  <sheetData>
    <row r="1" spans="1:18" ht="16.5" customHeight="1">
      <c r="A1" s="6" t="s">
        <v>132</v>
      </c>
      <c r="C1" s="7"/>
      <c r="D1" s="7"/>
      <c r="E1" s="8"/>
      <c r="F1" s="8"/>
      <c r="G1" s="6"/>
      <c r="H1" s="9"/>
      <c r="I1" s="92" t="s">
        <v>158</v>
      </c>
    </row>
    <row r="2" spans="1:18" s="10" customFormat="1" ht="16.5" customHeight="1" thickBot="1">
      <c r="A2" s="84" t="s">
        <v>0</v>
      </c>
      <c r="B2" s="85" t="s">
        <v>1</v>
      </c>
      <c r="C2" s="86" t="s">
        <v>2</v>
      </c>
      <c r="D2" s="99" t="s">
        <v>140</v>
      </c>
      <c r="E2" s="87" t="s">
        <v>3</v>
      </c>
      <c r="F2" s="87" t="s">
        <v>4</v>
      </c>
      <c r="G2" s="88" t="s">
        <v>109</v>
      </c>
      <c r="H2" s="89" t="s">
        <v>5</v>
      </c>
      <c r="I2" s="90" t="s">
        <v>6</v>
      </c>
      <c r="K2" s="100"/>
    </row>
    <row r="3" spans="1:18" ht="29.25" customHeight="1">
      <c r="A3" s="77">
        <v>1</v>
      </c>
      <c r="B3" s="78">
        <v>0</v>
      </c>
      <c r="C3" s="79">
        <v>0</v>
      </c>
      <c r="D3" s="79"/>
      <c r="E3" s="80" t="s">
        <v>138</v>
      </c>
      <c r="F3" s="81" t="s">
        <v>7</v>
      </c>
      <c r="G3" s="82" t="s">
        <v>89</v>
      </c>
      <c r="H3" s="83" t="s">
        <v>8</v>
      </c>
      <c r="I3" s="101" t="s">
        <v>154</v>
      </c>
      <c r="J3" s="11"/>
      <c r="K3" s="100" t="s">
        <v>119</v>
      </c>
    </row>
    <row r="4" spans="1:18" ht="15" customHeight="1">
      <c r="A4" s="67">
        <v>2</v>
      </c>
      <c r="B4" s="95">
        <v>0.2</v>
      </c>
      <c r="C4" s="68">
        <f>+C3+B4</f>
        <v>0.2</v>
      </c>
      <c r="D4" s="68"/>
      <c r="E4" s="69" t="s">
        <v>17</v>
      </c>
      <c r="F4" s="60" t="s">
        <v>16</v>
      </c>
      <c r="G4" s="61"/>
      <c r="H4" s="70" t="s">
        <v>9</v>
      </c>
      <c r="I4" s="62" t="s">
        <v>137</v>
      </c>
      <c r="K4" s="110" t="s">
        <v>155</v>
      </c>
      <c r="L4" s="110"/>
      <c r="M4" s="110"/>
      <c r="N4" s="110"/>
      <c r="O4" s="110"/>
      <c r="P4" s="110"/>
      <c r="Q4" s="110"/>
      <c r="R4" s="110"/>
    </row>
    <row r="5" spans="1:18" ht="16.5" customHeight="1">
      <c r="A5" s="67">
        <v>3</v>
      </c>
      <c r="B5" s="95">
        <v>0.10000000000000003</v>
      </c>
      <c r="C5" s="68">
        <f t="shared" ref="C5:C68" si="0">+C4+B5</f>
        <v>0.30000000000000004</v>
      </c>
      <c r="D5" s="68"/>
      <c r="E5" s="69" t="s">
        <v>13</v>
      </c>
      <c r="F5" s="60" t="s">
        <v>16</v>
      </c>
      <c r="G5" s="62" t="s">
        <v>153</v>
      </c>
      <c r="H5" s="71" t="s">
        <v>18</v>
      </c>
      <c r="I5" s="62" t="s">
        <v>19</v>
      </c>
      <c r="K5" s="110"/>
      <c r="L5" s="110"/>
      <c r="M5" s="110"/>
      <c r="N5" s="110"/>
      <c r="O5" s="110"/>
      <c r="P5" s="110"/>
      <c r="Q5" s="110"/>
      <c r="R5" s="110"/>
    </row>
    <row r="6" spans="1:18" ht="15" customHeight="1">
      <c r="A6" s="67">
        <v>4</v>
      </c>
      <c r="B6" s="95">
        <v>16.900000000000002</v>
      </c>
      <c r="C6" s="68">
        <f t="shared" si="0"/>
        <v>17.200000000000003</v>
      </c>
      <c r="D6" s="68"/>
      <c r="E6" s="69" t="s">
        <v>15</v>
      </c>
      <c r="F6" s="60" t="s">
        <v>16</v>
      </c>
      <c r="G6" s="62" t="s">
        <v>20</v>
      </c>
      <c r="H6" s="71" t="s">
        <v>23</v>
      </c>
      <c r="I6" s="72" t="s">
        <v>21</v>
      </c>
      <c r="K6" s="110"/>
      <c r="L6" s="110"/>
      <c r="M6" s="110"/>
      <c r="N6" s="110"/>
      <c r="O6" s="110"/>
      <c r="P6" s="110"/>
      <c r="Q6" s="110"/>
      <c r="R6" s="110"/>
    </row>
    <row r="7" spans="1:18" ht="15" customHeight="1">
      <c r="A7" s="14">
        <v>5</v>
      </c>
      <c r="B7" s="96">
        <v>6.8999999999999986</v>
      </c>
      <c r="C7" s="15">
        <f t="shared" si="0"/>
        <v>24.1</v>
      </c>
      <c r="D7" s="15"/>
      <c r="E7" s="41" t="s">
        <v>10</v>
      </c>
      <c r="F7" s="60" t="s">
        <v>16</v>
      </c>
      <c r="G7" s="18" t="s">
        <v>39</v>
      </c>
      <c r="H7" s="42" t="s">
        <v>38</v>
      </c>
      <c r="I7" s="30" t="s">
        <v>40</v>
      </c>
      <c r="K7" s="110"/>
      <c r="L7" s="110"/>
      <c r="M7" s="110"/>
      <c r="N7" s="110"/>
      <c r="O7" s="110"/>
      <c r="P7" s="110"/>
      <c r="Q7" s="110"/>
      <c r="R7" s="110"/>
    </row>
    <row r="8" spans="1:18" ht="15" customHeight="1">
      <c r="A8" s="14">
        <v>6</v>
      </c>
      <c r="B8" s="96">
        <v>1.1999999999999993</v>
      </c>
      <c r="C8" s="15">
        <f t="shared" si="0"/>
        <v>25.3</v>
      </c>
      <c r="D8" s="15"/>
      <c r="E8" s="41" t="s">
        <v>15</v>
      </c>
      <c r="F8" s="60" t="s">
        <v>16</v>
      </c>
      <c r="G8" s="16" t="s">
        <v>41</v>
      </c>
      <c r="H8" s="42" t="s">
        <v>26</v>
      </c>
      <c r="I8" s="30" t="s">
        <v>110</v>
      </c>
      <c r="N8" s="12"/>
      <c r="O8" s="17"/>
      <c r="Q8" s="12"/>
      <c r="R8" s="13"/>
    </row>
    <row r="9" spans="1:18" ht="15" customHeight="1">
      <c r="A9" s="14">
        <v>7</v>
      </c>
      <c r="B9" s="96">
        <v>7.3000000000000043</v>
      </c>
      <c r="C9" s="15">
        <f t="shared" si="0"/>
        <v>32.600000000000009</v>
      </c>
      <c r="D9" s="15"/>
      <c r="E9" s="41" t="s">
        <v>13</v>
      </c>
      <c r="F9" s="60" t="s">
        <v>16</v>
      </c>
      <c r="G9" s="18"/>
      <c r="H9" s="42" t="s">
        <v>42</v>
      </c>
      <c r="I9" s="29"/>
      <c r="N9" s="12"/>
      <c r="O9" s="17"/>
      <c r="Q9" s="12"/>
      <c r="R9" s="13"/>
    </row>
    <row r="10" spans="1:18">
      <c r="A10" s="14">
        <v>8</v>
      </c>
      <c r="B10" s="96">
        <v>0.7</v>
      </c>
      <c r="C10" s="15">
        <f t="shared" si="0"/>
        <v>33.300000000000011</v>
      </c>
      <c r="D10" s="15"/>
      <c r="E10" s="41" t="s">
        <v>33</v>
      </c>
      <c r="F10" s="60" t="s">
        <v>16</v>
      </c>
      <c r="G10" s="16"/>
      <c r="H10" s="42" t="s">
        <v>24</v>
      </c>
      <c r="I10" s="44" t="s">
        <v>49</v>
      </c>
      <c r="N10" s="12"/>
      <c r="O10" s="17"/>
      <c r="Q10" s="12"/>
      <c r="R10" s="13"/>
    </row>
    <row r="11" spans="1:18" s="21" customFormat="1" ht="15" customHeight="1">
      <c r="A11" s="14">
        <v>9</v>
      </c>
      <c r="B11" s="96">
        <v>3.6000000000000014</v>
      </c>
      <c r="C11" s="15">
        <f t="shared" si="0"/>
        <v>36.900000000000013</v>
      </c>
      <c r="D11" s="15"/>
      <c r="E11" s="41" t="s">
        <v>12</v>
      </c>
      <c r="F11" s="60" t="s">
        <v>16</v>
      </c>
      <c r="G11" s="19" t="s">
        <v>43</v>
      </c>
      <c r="H11" s="42" t="s">
        <v>32</v>
      </c>
      <c r="I11" s="30" t="s">
        <v>44</v>
      </c>
      <c r="N11" s="12"/>
      <c r="O11" s="17"/>
      <c r="Q11" s="22"/>
      <c r="R11" s="13"/>
    </row>
    <row r="12" spans="1:18" s="21" customFormat="1" ht="15" customHeight="1">
      <c r="A12" s="14">
        <v>10</v>
      </c>
      <c r="B12" s="96">
        <v>2.8999999999999986</v>
      </c>
      <c r="C12" s="15">
        <f t="shared" si="0"/>
        <v>39.800000000000011</v>
      </c>
      <c r="D12" s="15"/>
      <c r="E12" s="41" t="s">
        <v>15</v>
      </c>
      <c r="F12" s="60" t="s">
        <v>16</v>
      </c>
      <c r="G12" s="18" t="s">
        <v>45</v>
      </c>
      <c r="H12" s="42" t="s">
        <v>26</v>
      </c>
      <c r="I12" s="30"/>
    </row>
    <row r="13" spans="1:18" s="21" customFormat="1" ht="15" customHeight="1">
      <c r="A13" s="14">
        <v>11</v>
      </c>
      <c r="B13" s="96">
        <v>0.4</v>
      </c>
      <c r="C13" s="15">
        <f t="shared" si="0"/>
        <v>40.20000000000001</v>
      </c>
      <c r="D13" s="15"/>
      <c r="E13" s="41" t="s">
        <v>10</v>
      </c>
      <c r="F13" s="60"/>
      <c r="G13" s="18"/>
      <c r="H13" s="42" t="s">
        <v>46</v>
      </c>
      <c r="I13" s="30" t="s">
        <v>50</v>
      </c>
    </row>
    <row r="14" spans="1:18" ht="15" customHeight="1">
      <c r="A14" s="14">
        <v>12</v>
      </c>
      <c r="B14" s="96">
        <v>4.2000000000000028</v>
      </c>
      <c r="C14" s="15">
        <f t="shared" si="0"/>
        <v>44.400000000000013</v>
      </c>
      <c r="D14" s="15"/>
      <c r="E14" s="41" t="s">
        <v>11</v>
      </c>
      <c r="F14" s="60" t="s">
        <v>16</v>
      </c>
      <c r="G14" s="19"/>
      <c r="H14" s="42" t="s">
        <v>26</v>
      </c>
      <c r="I14" s="30" t="s">
        <v>47</v>
      </c>
    </row>
    <row r="15" spans="1:18" ht="15" customHeight="1">
      <c r="A15" s="14">
        <v>13</v>
      </c>
      <c r="B15" s="96">
        <v>0.5</v>
      </c>
      <c r="C15" s="15">
        <f t="shared" si="0"/>
        <v>44.900000000000013</v>
      </c>
      <c r="D15" s="15"/>
      <c r="E15" s="41" t="s">
        <v>15</v>
      </c>
      <c r="F15" s="60" t="s">
        <v>16</v>
      </c>
      <c r="G15" s="16"/>
      <c r="H15" s="42" t="s">
        <v>96</v>
      </c>
      <c r="I15" s="30" t="s">
        <v>48</v>
      </c>
      <c r="N15" s="12"/>
      <c r="O15" s="17"/>
      <c r="Q15" s="12"/>
      <c r="R15" s="13"/>
    </row>
    <row r="16" spans="1:18" ht="15" customHeight="1">
      <c r="A16" s="14">
        <v>14</v>
      </c>
      <c r="B16" s="96">
        <v>7.6000000000000014</v>
      </c>
      <c r="C16" s="15">
        <f t="shared" si="0"/>
        <v>52.500000000000014</v>
      </c>
      <c r="D16" s="15"/>
      <c r="E16" s="41" t="s">
        <v>52</v>
      </c>
      <c r="F16" s="40" t="s">
        <v>16</v>
      </c>
      <c r="G16" s="16" t="s">
        <v>51</v>
      </c>
      <c r="H16" s="42" t="s">
        <v>31</v>
      </c>
      <c r="I16" s="16"/>
      <c r="N16" s="12"/>
      <c r="O16" s="17"/>
      <c r="Q16" s="12"/>
      <c r="R16" s="13"/>
    </row>
    <row r="17" spans="1:18" ht="15" customHeight="1">
      <c r="A17" s="14">
        <v>15</v>
      </c>
      <c r="B17" s="96">
        <v>2.1000000000000014</v>
      </c>
      <c r="C17" s="15">
        <f t="shared" si="0"/>
        <v>54.600000000000016</v>
      </c>
      <c r="D17" s="15"/>
      <c r="E17" s="41" t="s">
        <v>53</v>
      </c>
      <c r="F17" s="40" t="s">
        <v>16</v>
      </c>
      <c r="G17" s="18" t="s">
        <v>57</v>
      </c>
      <c r="H17" s="43" t="s">
        <v>56</v>
      </c>
      <c r="I17" s="18"/>
      <c r="N17" s="12"/>
      <c r="O17" s="17"/>
      <c r="Q17" s="12"/>
      <c r="R17" s="13"/>
    </row>
    <row r="18" spans="1:18" ht="15" customHeight="1">
      <c r="A18" s="14">
        <v>16</v>
      </c>
      <c r="B18" s="96">
        <v>0.4</v>
      </c>
      <c r="C18" s="15">
        <f t="shared" si="0"/>
        <v>55.000000000000014</v>
      </c>
      <c r="D18" s="15"/>
      <c r="E18" s="41" t="s">
        <v>54</v>
      </c>
      <c r="F18" s="40" t="s">
        <v>16</v>
      </c>
      <c r="G18" s="23" t="s">
        <v>58</v>
      </c>
      <c r="H18" s="43" t="s">
        <v>28</v>
      </c>
      <c r="I18" s="18"/>
      <c r="N18" s="12"/>
      <c r="O18" s="17"/>
      <c r="Q18" s="12"/>
      <c r="R18" s="13"/>
    </row>
    <row r="19" spans="1:18" ht="15" customHeight="1">
      <c r="A19" s="14">
        <v>17</v>
      </c>
      <c r="B19" s="96">
        <v>0.2</v>
      </c>
      <c r="C19" s="15">
        <f t="shared" si="0"/>
        <v>55.200000000000017</v>
      </c>
      <c r="D19" s="15"/>
      <c r="E19" s="41" t="s">
        <v>10</v>
      </c>
      <c r="F19" s="40" t="s">
        <v>16</v>
      </c>
      <c r="G19" s="24" t="s">
        <v>59</v>
      </c>
      <c r="H19" s="43" t="s">
        <v>56</v>
      </c>
      <c r="I19" s="45"/>
      <c r="N19" s="12"/>
      <c r="O19" s="17"/>
      <c r="Q19" s="12"/>
      <c r="R19" s="13"/>
    </row>
    <row r="20" spans="1:18" ht="15" customHeight="1">
      <c r="A20" s="14">
        <v>18</v>
      </c>
      <c r="B20" s="97">
        <v>4.1000000000000014</v>
      </c>
      <c r="C20" s="26">
        <f t="shared" si="0"/>
        <v>59.300000000000018</v>
      </c>
      <c r="D20" s="26"/>
      <c r="E20" s="41" t="s">
        <v>55</v>
      </c>
      <c r="F20" s="40" t="s">
        <v>16</v>
      </c>
      <c r="G20" s="24" t="s">
        <v>60</v>
      </c>
      <c r="H20" s="43" t="s">
        <v>29</v>
      </c>
      <c r="I20" s="25"/>
      <c r="N20" s="12"/>
      <c r="O20" s="17"/>
      <c r="Q20" s="12"/>
      <c r="R20" s="13"/>
    </row>
    <row r="21" spans="1:18" ht="15" customHeight="1">
      <c r="A21" s="14">
        <v>19</v>
      </c>
      <c r="B21" s="96">
        <v>14.300000000000004</v>
      </c>
      <c r="C21" s="15">
        <f t="shared" si="0"/>
        <v>73.600000000000023</v>
      </c>
      <c r="D21" s="15"/>
      <c r="E21" s="41" t="s">
        <v>12</v>
      </c>
      <c r="F21" s="40" t="s">
        <v>16</v>
      </c>
      <c r="G21" s="27" t="s">
        <v>61</v>
      </c>
      <c r="H21" s="43" t="s">
        <v>29</v>
      </c>
      <c r="I21" s="27"/>
      <c r="L21" s="102"/>
      <c r="N21" s="12"/>
      <c r="O21" s="17"/>
      <c r="Q21" s="12"/>
      <c r="R21" s="13"/>
    </row>
    <row r="22" spans="1:18" ht="15" customHeight="1">
      <c r="A22" s="14">
        <v>20</v>
      </c>
      <c r="B22" s="96">
        <v>4.0999999999999996</v>
      </c>
      <c r="C22" s="15">
        <f t="shared" si="0"/>
        <v>77.700000000000017</v>
      </c>
      <c r="D22" s="15"/>
      <c r="E22" s="41" t="s">
        <v>55</v>
      </c>
      <c r="F22" s="40" t="s">
        <v>16</v>
      </c>
      <c r="G22" s="18" t="s">
        <v>62</v>
      </c>
      <c r="H22" s="42" t="s">
        <v>93</v>
      </c>
      <c r="I22" s="18"/>
      <c r="N22" s="12"/>
      <c r="O22" s="17"/>
      <c r="Q22" s="12"/>
      <c r="R22" s="13"/>
    </row>
    <row r="23" spans="1:18" ht="15" customHeight="1">
      <c r="A23" s="14">
        <v>21</v>
      </c>
      <c r="B23" s="96">
        <v>0.4</v>
      </c>
      <c r="C23" s="15">
        <f t="shared" si="0"/>
        <v>78.100000000000023</v>
      </c>
      <c r="D23" s="15"/>
      <c r="E23" s="69" t="s">
        <v>17</v>
      </c>
      <c r="F23" s="91" t="s">
        <v>37</v>
      </c>
      <c r="G23" s="23"/>
      <c r="H23" s="43" t="s">
        <v>63</v>
      </c>
      <c r="I23" s="18" t="s">
        <v>121</v>
      </c>
      <c r="N23" s="12"/>
      <c r="O23" s="17"/>
      <c r="Q23" s="12"/>
      <c r="R23" s="13"/>
    </row>
    <row r="24" spans="1:18" ht="15" customHeight="1">
      <c r="A24" s="14">
        <v>22</v>
      </c>
      <c r="B24" s="96">
        <v>0.7</v>
      </c>
      <c r="C24" s="15">
        <f t="shared" si="0"/>
        <v>78.800000000000026</v>
      </c>
      <c r="D24" s="15"/>
      <c r="E24" s="69" t="s">
        <v>55</v>
      </c>
      <c r="F24" s="93" t="s">
        <v>37</v>
      </c>
      <c r="G24" s="94" t="s">
        <v>126</v>
      </c>
      <c r="H24" s="43" t="s">
        <v>64</v>
      </c>
      <c r="I24" s="18"/>
      <c r="N24" s="12"/>
      <c r="O24" s="17"/>
      <c r="Q24" s="12"/>
      <c r="R24" s="13"/>
    </row>
    <row r="25" spans="1:18" ht="15" customHeight="1">
      <c r="A25" s="14">
        <v>23</v>
      </c>
      <c r="B25" s="96">
        <v>5.8</v>
      </c>
      <c r="C25" s="15">
        <f t="shared" si="0"/>
        <v>84.600000000000023</v>
      </c>
      <c r="D25" s="15"/>
      <c r="E25" s="41" t="s">
        <v>125</v>
      </c>
      <c r="F25" s="40" t="s">
        <v>16</v>
      </c>
      <c r="G25" s="16"/>
      <c r="H25" s="43" t="s">
        <v>64</v>
      </c>
      <c r="I25" s="18"/>
      <c r="N25" s="12"/>
      <c r="O25" s="17"/>
      <c r="Q25" s="12"/>
      <c r="R25" s="13"/>
    </row>
    <row r="26" spans="1:18">
      <c r="A26" s="48">
        <v>24</v>
      </c>
      <c r="B26" s="98">
        <v>0.6</v>
      </c>
      <c r="C26" s="50">
        <f t="shared" si="0"/>
        <v>85.200000000000017</v>
      </c>
      <c r="D26" s="50"/>
      <c r="E26" s="51" t="s">
        <v>30</v>
      </c>
      <c r="F26" s="52"/>
      <c r="G26" s="76" t="s">
        <v>135</v>
      </c>
      <c r="H26" s="73"/>
      <c r="I26" s="103" t="s">
        <v>152</v>
      </c>
      <c r="J26" s="21"/>
      <c r="K26" s="104"/>
      <c r="L26" s="105"/>
      <c r="M26" s="21"/>
      <c r="N26" s="12"/>
      <c r="O26" s="17"/>
      <c r="Q26" s="12"/>
      <c r="R26" s="13"/>
    </row>
    <row r="27" spans="1:18" ht="15" customHeight="1">
      <c r="A27" s="14">
        <v>25</v>
      </c>
      <c r="B27" s="96">
        <v>3.4</v>
      </c>
      <c r="C27" s="15">
        <f t="shared" si="0"/>
        <v>88.600000000000023</v>
      </c>
      <c r="D27" s="15"/>
      <c r="E27" s="41" t="s">
        <v>53</v>
      </c>
      <c r="F27" s="40" t="s">
        <v>16</v>
      </c>
      <c r="G27" s="18" t="s">
        <v>65</v>
      </c>
      <c r="H27" s="42" t="s">
        <v>29</v>
      </c>
      <c r="I27" s="18"/>
      <c r="N27" s="12"/>
      <c r="O27" s="17"/>
      <c r="Q27" s="12"/>
      <c r="R27" s="13"/>
    </row>
    <row r="28" spans="1:18" ht="15" customHeight="1">
      <c r="A28" s="14">
        <v>26</v>
      </c>
      <c r="B28" s="96">
        <v>1.9</v>
      </c>
      <c r="C28" s="15">
        <f t="shared" si="0"/>
        <v>90.500000000000028</v>
      </c>
      <c r="D28" s="15"/>
      <c r="E28" s="41" t="s">
        <v>33</v>
      </c>
      <c r="F28" s="40" t="s">
        <v>16</v>
      </c>
      <c r="G28" s="18"/>
      <c r="H28" s="42" t="s">
        <v>22</v>
      </c>
      <c r="I28" s="18" t="s">
        <v>66</v>
      </c>
      <c r="N28" s="12"/>
      <c r="O28" s="17"/>
      <c r="Q28" s="12"/>
      <c r="R28" s="13"/>
    </row>
    <row r="29" spans="1:18">
      <c r="A29" s="14">
        <v>27</v>
      </c>
      <c r="B29" s="96">
        <v>2.6</v>
      </c>
      <c r="C29" s="15">
        <f t="shared" si="0"/>
        <v>93.100000000000023</v>
      </c>
      <c r="D29" s="15"/>
      <c r="E29" s="41" t="s">
        <v>53</v>
      </c>
      <c r="F29" s="40" t="s">
        <v>16</v>
      </c>
      <c r="G29" s="16"/>
      <c r="H29" s="42" t="s">
        <v>71</v>
      </c>
      <c r="I29" s="47" t="s">
        <v>67</v>
      </c>
      <c r="N29" s="12"/>
      <c r="O29" s="17"/>
      <c r="Q29" s="12"/>
      <c r="R29" s="13"/>
    </row>
    <row r="30" spans="1:18" ht="15" customHeight="1">
      <c r="A30" s="67">
        <v>28</v>
      </c>
      <c r="B30" s="95">
        <v>0.6</v>
      </c>
      <c r="C30" s="68">
        <f t="shared" si="0"/>
        <v>93.700000000000017</v>
      </c>
      <c r="D30" s="68"/>
      <c r="E30" s="69" t="s">
        <v>55</v>
      </c>
      <c r="F30" s="40" t="s">
        <v>16</v>
      </c>
      <c r="G30" s="62" t="s">
        <v>68</v>
      </c>
      <c r="H30" s="71" t="s">
        <v>71</v>
      </c>
      <c r="I30" s="62" t="s">
        <v>69</v>
      </c>
      <c r="N30" s="12"/>
      <c r="O30" s="17"/>
      <c r="Q30" s="12"/>
      <c r="R30" s="13"/>
    </row>
    <row r="31" spans="1:18" ht="15" customHeight="1">
      <c r="A31" s="14">
        <v>29</v>
      </c>
      <c r="B31" s="96">
        <v>1.7000000000000028</v>
      </c>
      <c r="C31" s="15">
        <f t="shared" si="0"/>
        <v>95.40000000000002</v>
      </c>
      <c r="D31" s="15"/>
      <c r="E31" s="41" t="s">
        <v>10</v>
      </c>
      <c r="F31" s="40" t="s">
        <v>16</v>
      </c>
      <c r="G31" s="18" t="s">
        <v>122</v>
      </c>
      <c r="H31" s="42" t="s">
        <v>71</v>
      </c>
      <c r="I31" s="18"/>
      <c r="J31" s="21"/>
      <c r="K31" s="21"/>
      <c r="L31" s="21"/>
      <c r="M31" s="21"/>
      <c r="N31" s="12"/>
      <c r="O31" s="17"/>
      <c r="Q31" s="12"/>
      <c r="R31" s="13"/>
    </row>
    <row r="32" spans="1:18" ht="15" customHeight="1">
      <c r="A32" s="14">
        <v>30</v>
      </c>
      <c r="B32" s="96">
        <v>0.2</v>
      </c>
      <c r="C32" s="15">
        <f t="shared" si="0"/>
        <v>95.600000000000023</v>
      </c>
      <c r="D32" s="15"/>
      <c r="E32" s="41" t="s">
        <v>54</v>
      </c>
      <c r="F32" s="40"/>
      <c r="G32" s="18"/>
      <c r="H32" s="42" t="s">
        <v>70</v>
      </c>
      <c r="I32" s="18"/>
      <c r="J32" s="21"/>
      <c r="K32" s="21"/>
      <c r="L32" s="21"/>
      <c r="M32" s="21"/>
      <c r="N32" s="12"/>
      <c r="O32" s="17"/>
      <c r="Q32" s="12"/>
      <c r="R32" s="13"/>
    </row>
    <row r="33" spans="1:18" ht="15" customHeight="1">
      <c r="A33" s="14">
        <v>31</v>
      </c>
      <c r="B33" s="96">
        <v>6.4</v>
      </c>
      <c r="C33" s="15">
        <f t="shared" si="0"/>
        <v>102.00000000000003</v>
      </c>
      <c r="D33" s="15"/>
      <c r="E33" s="69" t="s">
        <v>116</v>
      </c>
      <c r="F33" s="40" t="s">
        <v>16</v>
      </c>
      <c r="G33" s="18" t="s">
        <v>72</v>
      </c>
      <c r="H33" s="42" t="s">
        <v>87</v>
      </c>
      <c r="I33" s="55"/>
      <c r="J33" s="21"/>
      <c r="K33" s="21"/>
      <c r="L33" s="21"/>
      <c r="M33" s="21"/>
      <c r="N33" s="12"/>
      <c r="O33" s="17"/>
      <c r="Q33" s="12"/>
      <c r="R33" s="13"/>
    </row>
    <row r="34" spans="1:18">
      <c r="A34" s="14">
        <v>32</v>
      </c>
      <c r="B34" s="96">
        <v>0.4</v>
      </c>
      <c r="C34" s="15">
        <f t="shared" si="0"/>
        <v>102.40000000000003</v>
      </c>
      <c r="D34" s="15"/>
      <c r="E34" s="41" t="s">
        <v>53</v>
      </c>
      <c r="F34" s="40" t="s">
        <v>16</v>
      </c>
      <c r="G34" s="18" t="s">
        <v>73</v>
      </c>
      <c r="H34" s="42" t="s">
        <v>74</v>
      </c>
      <c r="I34" s="18"/>
      <c r="J34" s="21"/>
      <c r="K34" s="21"/>
      <c r="L34" s="21"/>
      <c r="M34" s="21"/>
      <c r="N34" s="12"/>
      <c r="O34" s="17"/>
      <c r="Q34" s="12"/>
      <c r="R34" s="13"/>
    </row>
    <row r="35" spans="1:18">
      <c r="A35" s="14">
        <v>33</v>
      </c>
      <c r="B35" s="96">
        <v>5.2000000000000028</v>
      </c>
      <c r="C35" s="15">
        <f t="shared" si="0"/>
        <v>107.60000000000004</v>
      </c>
      <c r="D35" s="15"/>
      <c r="E35" s="41" t="s">
        <v>54</v>
      </c>
      <c r="F35" s="40" t="s">
        <v>117</v>
      </c>
      <c r="G35" s="18" t="s">
        <v>85</v>
      </c>
      <c r="H35" s="42" t="s">
        <v>75</v>
      </c>
      <c r="I35" s="18"/>
      <c r="J35" s="21"/>
      <c r="K35" s="21"/>
      <c r="L35" s="21"/>
      <c r="M35" s="21"/>
      <c r="N35" s="12"/>
      <c r="O35" s="17"/>
      <c r="Q35" s="12"/>
      <c r="R35" s="13"/>
    </row>
    <row r="36" spans="1:18" ht="15" customHeight="1">
      <c r="A36" s="14">
        <v>34</v>
      </c>
      <c r="B36" s="96">
        <v>2.2000000000000002</v>
      </c>
      <c r="C36" s="15">
        <f t="shared" si="0"/>
        <v>109.80000000000004</v>
      </c>
      <c r="D36" s="15"/>
      <c r="E36" s="41" t="s">
        <v>10</v>
      </c>
      <c r="F36" s="40" t="s">
        <v>37</v>
      </c>
      <c r="G36" s="18" t="s">
        <v>76</v>
      </c>
      <c r="H36" s="42" t="s">
        <v>75</v>
      </c>
      <c r="I36" s="18" t="s">
        <v>131</v>
      </c>
      <c r="J36" s="21"/>
      <c r="K36" s="21"/>
      <c r="L36" s="21"/>
      <c r="M36" s="21"/>
      <c r="N36" s="12"/>
      <c r="O36" s="17"/>
      <c r="Q36" s="12"/>
      <c r="R36" s="13"/>
    </row>
    <row r="37" spans="1:18" ht="15" customHeight="1">
      <c r="A37" s="14">
        <v>35</v>
      </c>
      <c r="B37" s="96">
        <v>4.4000000000000004</v>
      </c>
      <c r="C37" s="15">
        <f t="shared" si="0"/>
        <v>114.20000000000005</v>
      </c>
      <c r="D37" s="15"/>
      <c r="E37" s="69" t="s">
        <v>55</v>
      </c>
      <c r="F37" s="40" t="s">
        <v>16</v>
      </c>
      <c r="G37" s="18" t="s">
        <v>78</v>
      </c>
      <c r="H37" s="42" t="s">
        <v>77</v>
      </c>
      <c r="I37" s="18"/>
      <c r="J37" s="21"/>
      <c r="K37" s="21"/>
      <c r="L37" s="21"/>
      <c r="M37" s="21"/>
      <c r="N37" s="12"/>
      <c r="O37" s="17"/>
      <c r="Q37" s="12"/>
      <c r="R37" s="13"/>
    </row>
    <row r="38" spans="1:18" ht="15" customHeight="1">
      <c r="A38" s="14">
        <v>36</v>
      </c>
      <c r="B38" s="96">
        <v>0.4</v>
      </c>
      <c r="C38" s="15">
        <f t="shared" si="0"/>
        <v>114.60000000000005</v>
      </c>
      <c r="D38" s="15"/>
      <c r="E38" s="41" t="s">
        <v>53</v>
      </c>
      <c r="F38" s="40" t="s">
        <v>16</v>
      </c>
      <c r="G38" s="18" t="s">
        <v>79</v>
      </c>
      <c r="H38" s="42" t="s">
        <v>22</v>
      </c>
      <c r="I38" s="18" t="s">
        <v>80</v>
      </c>
      <c r="J38" s="21"/>
      <c r="K38" s="21"/>
      <c r="L38" s="21"/>
      <c r="M38" s="21"/>
      <c r="N38" s="12"/>
      <c r="O38" s="17"/>
      <c r="Q38" s="12"/>
      <c r="R38" s="13"/>
    </row>
    <row r="39" spans="1:18">
      <c r="A39" s="14">
        <v>37</v>
      </c>
      <c r="B39" s="96">
        <v>1.4</v>
      </c>
      <c r="C39" s="15">
        <f t="shared" si="0"/>
        <v>116.00000000000006</v>
      </c>
      <c r="D39" s="15"/>
      <c r="E39" s="41" t="s">
        <v>55</v>
      </c>
      <c r="F39" s="40"/>
      <c r="G39" s="47"/>
      <c r="H39" s="42" t="s">
        <v>81</v>
      </c>
      <c r="I39" s="44" t="s">
        <v>83</v>
      </c>
      <c r="J39" s="21"/>
      <c r="K39" s="104"/>
      <c r="L39" s="21"/>
      <c r="M39" s="21"/>
      <c r="N39" s="12"/>
      <c r="O39" s="17"/>
      <c r="Q39" s="12"/>
      <c r="R39" s="13"/>
    </row>
    <row r="40" spans="1:18" ht="15" customHeight="1">
      <c r="A40" s="48">
        <v>38</v>
      </c>
      <c r="B40" s="98">
        <v>35.299999999999997</v>
      </c>
      <c r="C40" s="50">
        <f t="shared" si="0"/>
        <v>151.30000000000007</v>
      </c>
      <c r="D40" s="50"/>
      <c r="E40" s="75" t="s">
        <v>27</v>
      </c>
      <c r="F40" s="66"/>
      <c r="G40" s="54" t="s">
        <v>115</v>
      </c>
      <c r="H40" s="53" t="s">
        <v>82</v>
      </c>
      <c r="I40" s="54" t="s">
        <v>151</v>
      </c>
      <c r="J40" s="21"/>
      <c r="K40" s="106" t="s">
        <v>118</v>
      </c>
      <c r="L40" s="21"/>
      <c r="M40" s="21"/>
      <c r="N40" s="12"/>
      <c r="O40" s="17"/>
      <c r="Q40" s="12"/>
      <c r="R40" s="13"/>
    </row>
    <row r="41" spans="1:18" ht="15" customHeight="1">
      <c r="A41" s="14">
        <v>39</v>
      </c>
      <c r="B41" s="96">
        <v>35.299999999999983</v>
      </c>
      <c r="C41" s="15">
        <f t="shared" si="0"/>
        <v>186.60000000000005</v>
      </c>
      <c r="D41" s="15">
        <f>+C41-C$40</f>
        <v>35.299999999999983</v>
      </c>
      <c r="E41" s="41" t="s">
        <v>53</v>
      </c>
      <c r="F41" s="40"/>
      <c r="G41" s="18"/>
      <c r="H41" s="42" t="s">
        <v>22</v>
      </c>
      <c r="I41" s="44" t="s">
        <v>84</v>
      </c>
      <c r="J41" s="21"/>
      <c r="K41" s="21"/>
      <c r="L41" s="21"/>
      <c r="M41" s="21"/>
      <c r="N41" s="12"/>
      <c r="O41" s="17"/>
      <c r="Q41" s="12"/>
      <c r="R41" s="13"/>
    </row>
    <row r="42" spans="1:18" ht="15" customHeight="1">
      <c r="A42" s="14">
        <v>40</v>
      </c>
      <c r="B42" s="96">
        <v>1.4</v>
      </c>
      <c r="C42" s="15">
        <f t="shared" si="0"/>
        <v>188.00000000000006</v>
      </c>
      <c r="D42" s="15">
        <f t="shared" ref="D42:D75" si="1">+C42-C$40</f>
        <v>36.699999999999989</v>
      </c>
      <c r="E42" s="41" t="s">
        <v>55</v>
      </c>
      <c r="F42" s="40" t="s">
        <v>16</v>
      </c>
      <c r="G42" s="18" t="s">
        <v>79</v>
      </c>
      <c r="H42" s="42" t="s">
        <v>77</v>
      </c>
      <c r="I42" s="18" t="s">
        <v>80</v>
      </c>
      <c r="J42" s="21"/>
      <c r="K42" s="21"/>
      <c r="L42" s="21"/>
      <c r="M42" s="21"/>
      <c r="N42" s="12"/>
      <c r="O42" s="17"/>
      <c r="Q42" s="12"/>
      <c r="R42" s="13"/>
    </row>
    <row r="43" spans="1:18" ht="15" customHeight="1">
      <c r="A43" s="14">
        <v>41</v>
      </c>
      <c r="B43" s="96">
        <v>0.4</v>
      </c>
      <c r="C43" s="15">
        <f t="shared" si="0"/>
        <v>188.40000000000006</v>
      </c>
      <c r="D43" s="15">
        <f t="shared" si="1"/>
        <v>37.099999999999994</v>
      </c>
      <c r="E43" s="41" t="s">
        <v>53</v>
      </c>
      <c r="F43" s="40" t="s">
        <v>16</v>
      </c>
      <c r="G43" s="18" t="s">
        <v>78</v>
      </c>
      <c r="H43" s="46" t="s">
        <v>75</v>
      </c>
      <c r="I43" s="28"/>
      <c r="J43" s="21"/>
      <c r="K43" s="21"/>
      <c r="L43" s="21"/>
      <c r="M43" s="21"/>
      <c r="N43" s="12"/>
      <c r="O43" s="17"/>
      <c r="Q43" s="12"/>
      <c r="R43" s="13"/>
    </row>
    <row r="44" spans="1:18" ht="15" customHeight="1">
      <c r="A44" s="14">
        <v>42</v>
      </c>
      <c r="B44" s="96">
        <v>4.4000000000000004</v>
      </c>
      <c r="C44" s="15">
        <f t="shared" si="0"/>
        <v>192.80000000000007</v>
      </c>
      <c r="D44" s="15">
        <f t="shared" si="1"/>
        <v>41.5</v>
      </c>
      <c r="E44" s="41" t="s">
        <v>54</v>
      </c>
      <c r="F44" s="40" t="s">
        <v>16</v>
      </c>
      <c r="G44" s="30" t="s">
        <v>76</v>
      </c>
      <c r="H44" s="46" t="s">
        <v>75</v>
      </c>
      <c r="I44" s="18"/>
      <c r="J44" s="21"/>
      <c r="K44" s="21"/>
      <c r="L44" s="21"/>
      <c r="M44" s="21"/>
      <c r="N44" s="12"/>
      <c r="O44" s="17"/>
      <c r="Q44" s="12"/>
      <c r="R44" s="13"/>
    </row>
    <row r="45" spans="1:18" ht="15" customHeight="1">
      <c r="A45" s="14">
        <v>43</v>
      </c>
      <c r="B45" s="96">
        <v>2.2000000000000002</v>
      </c>
      <c r="C45" s="15">
        <f t="shared" si="0"/>
        <v>195.00000000000006</v>
      </c>
      <c r="D45" s="15">
        <f t="shared" si="1"/>
        <v>43.699999999999989</v>
      </c>
      <c r="E45" s="41" t="s">
        <v>33</v>
      </c>
      <c r="F45" s="40" t="s">
        <v>16</v>
      </c>
      <c r="G45" s="18" t="s">
        <v>85</v>
      </c>
      <c r="H45" s="46" t="s">
        <v>86</v>
      </c>
      <c r="I45" s="16"/>
      <c r="J45" s="21"/>
      <c r="K45" s="21"/>
      <c r="L45" s="21"/>
      <c r="M45" s="21"/>
      <c r="N45" s="12"/>
      <c r="O45" s="17"/>
      <c r="Q45" s="12"/>
      <c r="R45" s="13"/>
    </row>
    <row r="46" spans="1:18" ht="15" customHeight="1">
      <c r="A46" s="14">
        <v>44</v>
      </c>
      <c r="B46" s="96">
        <v>5.1999999999999886</v>
      </c>
      <c r="C46" s="15">
        <f t="shared" si="0"/>
        <v>200.20000000000005</v>
      </c>
      <c r="D46" s="15">
        <f t="shared" si="1"/>
        <v>48.899999999999977</v>
      </c>
      <c r="E46" s="41" t="s">
        <v>55</v>
      </c>
      <c r="F46" s="40" t="s">
        <v>16</v>
      </c>
      <c r="G46" s="18" t="s">
        <v>73</v>
      </c>
      <c r="H46" s="42" t="s">
        <v>87</v>
      </c>
      <c r="I46" s="16"/>
      <c r="J46" s="21"/>
      <c r="K46" s="21"/>
      <c r="L46" s="21"/>
      <c r="M46" s="21"/>
      <c r="N46" s="12"/>
      <c r="O46" s="17"/>
      <c r="Q46" s="12"/>
      <c r="R46" s="13"/>
    </row>
    <row r="47" spans="1:18" ht="15" customHeight="1">
      <c r="A47" s="14">
        <v>45</v>
      </c>
      <c r="B47" s="96">
        <v>0.4</v>
      </c>
      <c r="C47" s="15">
        <f t="shared" si="0"/>
        <v>200.60000000000005</v>
      </c>
      <c r="D47" s="15">
        <f t="shared" si="1"/>
        <v>49.299999999999983</v>
      </c>
      <c r="E47" s="41" t="s">
        <v>12</v>
      </c>
      <c r="F47" s="40" t="s">
        <v>16</v>
      </c>
      <c r="G47" s="18" t="s">
        <v>72</v>
      </c>
      <c r="H47" s="42" t="s">
        <v>70</v>
      </c>
      <c r="I47" s="18"/>
      <c r="J47" s="21"/>
      <c r="K47" s="21"/>
      <c r="L47" s="21"/>
      <c r="M47" s="21"/>
      <c r="N47" s="12"/>
      <c r="O47" s="17"/>
      <c r="Q47" s="12"/>
      <c r="R47" s="13"/>
    </row>
    <row r="48" spans="1:18" ht="15" customHeight="1">
      <c r="A48" s="14">
        <v>46</v>
      </c>
      <c r="B48" s="96">
        <v>6.3</v>
      </c>
      <c r="C48" s="15">
        <f t="shared" si="0"/>
        <v>206.90000000000006</v>
      </c>
      <c r="D48" s="15">
        <f t="shared" si="1"/>
        <v>55.599999999999994</v>
      </c>
      <c r="E48" s="69" t="s">
        <v>10</v>
      </c>
      <c r="F48" s="40"/>
      <c r="G48" s="30"/>
      <c r="H48" s="42" t="s">
        <v>70</v>
      </c>
      <c r="I48" s="18"/>
      <c r="J48" s="21"/>
      <c r="K48" s="21"/>
      <c r="L48" s="21"/>
      <c r="M48" s="21"/>
      <c r="N48" s="12"/>
      <c r="O48" s="17"/>
      <c r="Q48" s="12"/>
      <c r="R48" s="13"/>
    </row>
    <row r="49" spans="1:18" ht="15" customHeight="1">
      <c r="A49" s="14">
        <v>47</v>
      </c>
      <c r="B49" s="96">
        <v>0.2</v>
      </c>
      <c r="C49" s="15">
        <f t="shared" si="0"/>
        <v>207.10000000000005</v>
      </c>
      <c r="D49" s="15">
        <f t="shared" si="1"/>
        <v>55.799999999999983</v>
      </c>
      <c r="E49" s="41" t="s">
        <v>54</v>
      </c>
      <c r="F49" s="40" t="s">
        <v>16</v>
      </c>
      <c r="G49" s="18" t="s">
        <v>122</v>
      </c>
      <c r="H49" s="42" t="s">
        <v>88</v>
      </c>
      <c r="I49" s="62" t="s">
        <v>69</v>
      </c>
      <c r="N49" s="12"/>
      <c r="O49" s="17"/>
      <c r="Q49" s="12"/>
      <c r="R49" s="13"/>
    </row>
    <row r="50" spans="1:18" ht="15" customHeight="1">
      <c r="A50" s="14">
        <v>48</v>
      </c>
      <c r="B50" s="96">
        <v>1.7</v>
      </c>
      <c r="C50" s="15">
        <f t="shared" si="0"/>
        <v>208.80000000000004</v>
      </c>
      <c r="D50" s="15">
        <f t="shared" si="1"/>
        <v>57.499999999999972</v>
      </c>
      <c r="E50" s="41" t="s">
        <v>53</v>
      </c>
      <c r="F50" s="40" t="s">
        <v>16</v>
      </c>
      <c r="G50" s="62" t="s">
        <v>68</v>
      </c>
      <c r="H50" s="42" t="s">
        <v>88</v>
      </c>
      <c r="I50" s="47" t="s">
        <v>67</v>
      </c>
      <c r="N50" s="12"/>
      <c r="O50" s="17"/>
      <c r="Q50" s="12"/>
      <c r="R50" s="13"/>
    </row>
    <row r="51" spans="1:18" ht="15" customHeight="1">
      <c r="A51" s="14">
        <v>49</v>
      </c>
      <c r="B51" s="96">
        <v>0.6</v>
      </c>
      <c r="C51" s="15">
        <f t="shared" si="0"/>
        <v>209.40000000000003</v>
      </c>
      <c r="D51" s="15">
        <f t="shared" si="1"/>
        <v>58.099999999999966</v>
      </c>
      <c r="E51" s="41" t="s">
        <v>55</v>
      </c>
      <c r="F51" s="40" t="s">
        <v>16</v>
      </c>
      <c r="G51" s="20"/>
      <c r="H51" s="42" t="s">
        <v>22</v>
      </c>
      <c r="I51" s="30"/>
      <c r="N51" s="12"/>
      <c r="O51" s="17"/>
      <c r="Q51" s="12"/>
      <c r="R51" s="13"/>
    </row>
    <row r="52" spans="1:18" ht="15" customHeight="1">
      <c r="A52" s="14">
        <v>50</v>
      </c>
      <c r="B52" s="96">
        <v>2.6</v>
      </c>
      <c r="C52" s="15">
        <f t="shared" si="0"/>
        <v>212.00000000000003</v>
      </c>
      <c r="D52" s="15">
        <f t="shared" si="1"/>
        <v>60.69999999999996</v>
      </c>
      <c r="E52" s="41" t="s">
        <v>54</v>
      </c>
      <c r="F52" s="40" t="s">
        <v>16</v>
      </c>
      <c r="G52" s="30"/>
      <c r="H52" s="46" t="s">
        <v>29</v>
      </c>
      <c r="I52" s="56"/>
      <c r="N52" s="12"/>
      <c r="O52" s="17"/>
      <c r="Q52" s="12"/>
      <c r="R52" s="13"/>
    </row>
    <row r="53" spans="1:18" ht="15" customHeight="1">
      <c r="A53" s="14">
        <v>51</v>
      </c>
      <c r="B53" s="96">
        <v>1.9</v>
      </c>
      <c r="C53" s="15">
        <f t="shared" si="0"/>
        <v>213.90000000000003</v>
      </c>
      <c r="D53" s="15">
        <f t="shared" si="1"/>
        <v>62.599999999999966</v>
      </c>
      <c r="E53" s="41" t="s">
        <v>55</v>
      </c>
      <c r="F53" s="40" t="s">
        <v>16</v>
      </c>
      <c r="G53" s="18" t="s">
        <v>65</v>
      </c>
      <c r="H53" s="46" t="s">
        <v>64</v>
      </c>
      <c r="I53" s="18"/>
      <c r="N53" s="12"/>
      <c r="O53" s="17"/>
      <c r="Q53" s="12"/>
      <c r="R53" s="13"/>
    </row>
    <row r="54" spans="1:18" ht="15" customHeight="1">
      <c r="A54" s="48">
        <v>52</v>
      </c>
      <c r="B54" s="98">
        <v>0.7</v>
      </c>
      <c r="C54" s="50">
        <f t="shared" si="0"/>
        <v>214.60000000000002</v>
      </c>
      <c r="D54" s="50">
        <f t="shared" si="1"/>
        <v>63.299999999999955</v>
      </c>
      <c r="E54" s="51" t="s">
        <v>30</v>
      </c>
      <c r="F54" s="66"/>
      <c r="G54" s="74" t="s">
        <v>136</v>
      </c>
      <c r="H54" s="53"/>
      <c r="I54" s="103" t="s">
        <v>150</v>
      </c>
      <c r="N54" s="12"/>
      <c r="O54" s="17"/>
      <c r="Q54" s="12"/>
      <c r="R54" s="13"/>
    </row>
    <row r="55" spans="1:18" ht="15" customHeight="1">
      <c r="A55" s="14">
        <v>53</v>
      </c>
      <c r="B55" s="96">
        <v>3.4</v>
      </c>
      <c r="C55" s="15">
        <f t="shared" si="0"/>
        <v>218.00000000000003</v>
      </c>
      <c r="D55" s="15">
        <f t="shared" si="1"/>
        <v>66.69999999999996</v>
      </c>
      <c r="E55" s="41" t="s">
        <v>120</v>
      </c>
      <c r="F55" s="60" t="s">
        <v>16</v>
      </c>
      <c r="G55" s="16"/>
      <c r="H55" s="46" t="s">
        <v>64</v>
      </c>
      <c r="I55" s="18"/>
      <c r="N55" s="12"/>
      <c r="O55" s="17"/>
      <c r="Q55" s="12"/>
      <c r="R55" s="13"/>
    </row>
    <row r="56" spans="1:18" ht="15" customHeight="1">
      <c r="A56" s="14">
        <v>54</v>
      </c>
      <c r="B56" s="96">
        <v>5.8</v>
      </c>
      <c r="C56" s="15">
        <f t="shared" si="0"/>
        <v>223.80000000000004</v>
      </c>
      <c r="D56" s="15">
        <f t="shared" si="1"/>
        <v>72.499999999999972</v>
      </c>
      <c r="E56" s="41" t="s">
        <v>53</v>
      </c>
      <c r="F56" s="40" t="s">
        <v>37</v>
      </c>
      <c r="G56" s="18" t="s">
        <v>126</v>
      </c>
      <c r="H56" s="42" t="s">
        <v>64</v>
      </c>
      <c r="I56" s="44" t="s">
        <v>129</v>
      </c>
      <c r="N56" s="12"/>
      <c r="O56" s="17"/>
      <c r="Q56" s="12"/>
      <c r="R56" s="13"/>
    </row>
    <row r="57" spans="1:18" s="21" customFormat="1" ht="15" customHeight="1">
      <c r="A57" s="14">
        <v>55</v>
      </c>
      <c r="B57" s="96">
        <v>0.4</v>
      </c>
      <c r="C57" s="15">
        <f t="shared" si="0"/>
        <v>224.20000000000005</v>
      </c>
      <c r="D57" s="15">
        <f t="shared" si="1"/>
        <v>72.899999999999977</v>
      </c>
      <c r="E57" s="41" t="s">
        <v>91</v>
      </c>
      <c r="F57" s="40" t="s">
        <v>16</v>
      </c>
      <c r="G57" s="18" t="s">
        <v>90</v>
      </c>
      <c r="H57" s="42" t="s">
        <v>22</v>
      </c>
      <c r="I57" s="44" t="s">
        <v>127</v>
      </c>
      <c r="N57" s="12"/>
      <c r="O57" s="17"/>
      <c r="Q57" s="22"/>
      <c r="R57" s="13"/>
    </row>
    <row r="58" spans="1:18" ht="15" customHeight="1">
      <c r="A58" s="14">
        <v>56</v>
      </c>
      <c r="B58" s="96">
        <v>0.29999999999998295</v>
      </c>
      <c r="C58" s="15">
        <f t="shared" si="0"/>
        <v>224.50000000000003</v>
      </c>
      <c r="D58" s="15">
        <f t="shared" si="1"/>
        <v>73.19999999999996</v>
      </c>
      <c r="E58" s="41" t="s">
        <v>12</v>
      </c>
      <c r="F58" s="40" t="s">
        <v>16</v>
      </c>
      <c r="G58" s="31"/>
      <c r="H58" s="42" t="s">
        <v>92</v>
      </c>
      <c r="I58" s="28"/>
      <c r="N58" s="12"/>
      <c r="O58" s="17"/>
      <c r="Q58" s="12"/>
      <c r="R58" s="13"/>
    </row>
    <row r="59" spans="1:18" ht="15" customHeight="1">
      <c r="A59" s="14">
        <v>57</v>
      </c>
      <c r="B59" s="96">
        <v>0.4</v>
      </c>
      <c r="C59" s="15">
        <f t="shared" si="0"/>
        <v>224.90000000000003</v>
      </c>
      <c r="D59" s="15">
        <f t="shared" si="1"/>
        <v>73.599999999999966</v>
      </c>
      <c r="E59" s="41" t="s">
        <v>53</v>
      </c>
      <c r="F59" s="40" t="s">
        <v>16</v>
      </c>
      <c r="G59" s="18" t="s">
        <v>62</v>
      </c>
      <c r="H59" s="46" t="s">
        <v>29</v>
      </c>
      <c r="I59" s="58"/>
      <c r="N59" s="12"/>
      <c r="O59" s="17"/>
      <c r="Q59" s="12"/>
      <c r="R59" s="13"/>
    </row>
    <row r="60" spans="1:18" ht="15" customHeight="1">
      <c r="A60" s="14">
        <v>58</v>
      </c>
      <c r="B60" s="96">
        <v>4.1000000000000227</v>
      </c>
      <c r="C60" s="15">
        <f t="shared" si="0"/>
        <v>229.00000000000006</v>
      </c>
      <c r="D60" s="15">
        <f t="shared" si="1"/>
        <v>77.699999999999989</v>
      </c>
      <c r="E60" s="69" t="s">
        <v>17</v>
      </c>
      <c r="F60" s="40" t="s">
        <v>16</v>
      </c>
      <c r="G60" s="27" t="s">
        <v>61</v>
      </c>
      <c r="H60" s="46" t="s">
        <v>29</v>
      </c>
      <c r="I60" s="44" t="s">
        <v>94</v>
      </c>
      <c r="N60" s="12"/>
      <c r="O60" s="17"/>
      <c r="Q60" s="12"/>
      <c r="R60" s="13"/>
    </row>
    <row r="61" spans="1:18" ht="15" customHeight="1">
      <c r="A61" s="14">
        <v>59</v>
      </c>
      <c r="B61" s="96">
        <v>14.3</v>
      </c>
      <c r="C61" s="15">
        <f t="shared" si="0"/>
        <v>243.30000000000007</v>
      </c>
      <c r="D61" s="15">
        <f t="shared" si="1"/>
        <v>92</v>
      </c>
      <c r="E61" s="41" t="s">
        <v>53</v>
      </c>
      <c r="F61" s="40" t="s">
        <v>16</v>
      </c>
      <c r="G61" s="24" t="s">
        <v>60</v>
      </c>
      <c r="H61" s="46" t="s">
        <v>26</v>
      </c>
      <c r="I61" s="44" t="s">
        <v>128</v>
      </c>
      <c r="N61" s="12"/>
      <c r="O61" s="17"/>
      <c r="Q61" s="12"/>
      <c r="R61" s="13"/>
    </row>
    <row r="62" spans="1:18" ht="15" customHeight="1">
      <c r="A62" s="14">
        <v>60</v>
      </c>
      <c r="B62" s="96">
        <v>4.1000000000000227</v>
      </c>
      <c r="C62" s="15">
        <f t="shared" si="0"/>
        <v>247.40000000000009</v>
      </c>
      <c r="D62" s="15">
        <f t="shared" si="1"/>
        <v>96.100000000000023</v>
      </c>
      <c r="E62" s="41" t="s">
        <v>54</v>
      </c>
      <c r="F62" s="40" t="s">
        <v>16</v>
      </c>
      <c r="G62" s="24" t="s">
        <v>59</v>
      </c>
      <c r="H62" s="46" t="s">
        <v>28</v>
      </c>
      <c r="I62" s="28"/>
      <c r="N62" s="12"/>
      <c r="O62" s="17"/>
      <c r="Q62" s="12"/>
      <c r="R62" s="13"/>
    </row>
    <row r="63" spans="1:18" ht="15" customHeight="1">
      <c r="A63" s="14">
        <v>61</v>
      </c>
      <c r="B63" s="96">
        <v>0.19999999999998863</v>
      </c>
      <c r="C63" s="15">
        <f t="shared" si="0"/>
        <v>247.60000000000008</v>
      </c>
      <c r="D63" s="15">
        <f t="shared" si="1"/>
        <v>96.300000000000011</v>
      </c>
      <c r="E63" s="41" t="s">
        <v>10</v>
      </c>
      <c r="F63" s="40" t="s">
        <v>16</v>
      </c>
      <c r="G63" s="23" t="s">
        <v>58</v>
      </c>
      <c r="H63" s="46" t="s">
        <v>26</v>
      </c>
      <c r="I63" s="28"/>
      <c r="N63" s="12"/>
      <c r="O63" s="17"/>
      <c r="Q63" s="12"/>
      <c r="R63" s="13"/>
    </row>
    <row r="64" spans="1:18" ht="15" customHeight="1">
      <c r="A64" s="14">
        <v>62</v>
      </c>
      <c r="B64" s="96">
        <v>0.4</v>
      </c>
      <c r="C64" s="15">
        <f t="shared" si="0"/>
        <v>248.00000000000009</v>
      </c>
      <c r="D64" s="15">
        <f t="shared" si="1"/>
        <v>96.700000000000017</v>
      </c>
      <c r="E64" s="41" t="s">
        <v>52</v>
      </c>
      <c r="F64" s="40" t="s">
        <v>16</v>
      </c>
      <c r="G64" s="18" t="s">
        <v>57</v>
      </c>
      <c r="H64" s="46" t="s">
        <v>95</v>
      </c>
      <c r="I64" s="28"/>
      <c r="N64" s="12"/>
      <c r="O64" s="17"/>
      <c r="Q64" s="12"/>
      <c r="R64" s="13"/>
    </row>
    <row r="65" spans="1:18" ht="15" customHeight="1">
      <c r="A65" s="14">
        <v>63</v>
      </c>
      <c r="B65" s="96">
        <v>2.1</v>
      </c>
      <c r="C65" s="15">
        <f t="shared" si="0"/>
        <v>250.10000000000008</v>
      </c>
      <c r="D65" s="15">
        <f t="shared" si="1"/>
        <v>98.800000000000011</v>
      </c>
      <c r="E65" s="41" t="s">
        <v>53</v>
      </c>
      <c r="F65" s="40" t="s">
        <v>16</v>
      </c>
      <c r="G65" s="16" t="s">
        <v>51</v>
      </c>
      <c r="H65" s="46" t="s">
        <v>96</v>
      </c>
      <c r="I65" s="28"/>
      <c r="N65" s="12"/>
      <c r="O65" s="17"/>
      <c r="Q65" s="12"/>
      <c r="R65" s="13"/>
    </row>
    <row r="66" spans="1:18" ht="15" customHeight="1">
      <c r="A66" s="14">
        <v>64</v>
      </c>
      <c r="B66" s="96">
        <v>9.3000000000000007</v>
      </c>
      <c r="C66" s="15">
        <f t="shared" si="0"/>
        <v>259.40000000000009</v>
      </c>
      <c r="D66" s="15">
        <f t="shared" si="1"/>
        <v>108.10000000000002</v>
      </c>
      <c r="E66" s="41" t="s">
        <v>12</v>
      </c>
      <c r="F66" s="40" t="s">
        <v>16</v>
      </c>
      <c r="G66" s="44"/>
      <c r="H66" s="46" t="s">
        <v>97</v>
      </c>
      <c r="I66" s="44"/>
      <c r="N66" s="12"/>
      <c r="O66" s="17"/>
      <c r="Q66" s="12"/>
      <c r="R66" s="13"/>
    </row>
    <row r="67" spans="1:18" ht="15" customHeight="1">
      <c r="A67" s="14">
        <v>65</v>
      </c>
      <c r="B67" s="96">
        <v>1.1000000000000001</v>
      </c>
      <c r="C67" s="15">
        <f t="shared" si="0"/>
        <v>260.50000000000011</v>
      </c>
      <c r="D67" s="15">
        <f t="shared" si="1"/>
        <v>109.20000000000005</v>
      </c>
      <c r="E67" s="41" t="s">
        <v>99</v>
      </c>
      <c r="F67" s="40" t="s">
        <v>16</v>
      </c>
      <c r="G67" s="44" t="s">
        <v>98</v>
      </c>
      <c r="H67" s="46" t="s">
        <v>26</v>
      </c>
      <c r="I67" s="44" t="s">
        <v>130</v>
      </c>
      <c r="N67" s="12"/>
      <c r="O67" s="17"/>
      <c r="Q67" s="12"/>
      <c r="R67" s="13"/>
    </row>
    <row r="68" spans="1:18" ht="15" customHeight="1">
      <c r="A68" s="14">
        <v>66</v>
      </c>
      <c r="B68" s="96">
        <v>2.2000000000000002</v>
      </c>
      <c r="C68" s="15">
        <f t="shared" si="0"/>
        <v>262.7000000000001</v>
      </c>
      <c r="D68" s="15">
        <f t="shared" si="1"/>
        <v>111.40000000000003</v>
      </c>
      <c r="E68" s="41" t="s">
        <v>54</v>
      </c>
      <c r="F68" s="40"/>
      <c r="G68" s="44"/>
      <c r="H68" s="46" t="s">
        <v>26</v>
      </c>
      <c r="I68" s="44" t="s">
        <v>133</v>
      </c>
      <c r="N68" s="12"/>
      <c r="O68" s="17"/>
      <c r="Q68" s="12"/>
      <c r="R68" s="13"/>
    </row>
    <row r="69" spans="1:18" ht="15" customHeight="1">
      <c r="A69" s="14">
        <v>67</v>
      </c>
      <c r="B69" s="96">
        <v>0.4</v>
      </c>
      <c r="C69" s="15">
        <f t="shared" ref="C69:C75" si="2">+C68+B69</f>
        <v>263.10000000000008</v>
      </c>
      <c r="D69" s="15">
        <f t="shared" si="1"/>
        <v>111.80000000000001</v>
      </c>
      <c r="E69" s="41" t="s">
        <v>52</v>
      </c>
      <c r="F69" s="40" t="s">
        <v>16</v>
      </c>
      <c r="G69" s="18" t="s">
        <v>45</v>
      </c>
      <c r="H69" s="46" t="s">
        <v>32</v>
      </c>
      <c r="I69" s="44" t="s">
        <v>100</v>
      </c>
      <c r="N69" s="12"/>
      <c r="O69" s="17"/>
      <c r="Q69" s="12"/>
      <c r="R69" s="13"/>
    </row>
    <row r="70" spans="1:18" ht="15" customHeight="1">
      <c r="A70" s="14">
        <v>68</v>
      </c>
      <c r="B70" s="96">
        <v>4</v>
      </c>
      <c r="C70" s="15">
        <f t="shared" si="2"/>
        <v>267.10000000000008</v>
      </c>
      <c r="D70" s="15">
        <f t="shared" si="1"/>
        <v>115.80000000000001</v>
      </c>
      <c r="E70" s="41" t="s">
        <v>99</v>
      </c>
      <c r="F70" s="40" t="s">
        <v>16</v>
      </c>
      <c r="G70" s="44" t="s">
        <v>101</v>
      </c>
      <c r="H70" s="46" t="s">
        <v>102</v>
      </c>
      <c r="I70" s="44"/>
      <c r="N70" s="12"/>
      <c r="O70" s="17"/>
      <c r="Q70" s="12"/>
      <c r="R70" s="13"/>
    </row>
    <row r="71" spans="1:18" ht="15" customHeight="1">
      <c r="A71" s="14">
        <v>69</v>
      </c>
      <c r="B71" s="96">
        <v>3.6</v>
      </c>
      <c r="C71" s="15">
        <f t="shared" si="2"/>
        <v>270.7000000000001</v>
      </c>
      <c r="D71" s="15">
        <f t="shared" si="1"/>
        <v>119.40000000000003</v>
      </c>
      <c r="E71" s="41" t="s">
        <v>12</v>
      </c>
      <c r="F71" s="40" t="s">
        <v>16</v>
      </c>
      <c r="G71" s="44" t="s">
        <v>103</v>
      </c>
      <c r="H71" s="46" t="s">
        <v>25</v>
      </c>
      <c r="I71" s="28"/>
      <c r="N71" s="12"/>
      <c r="O71" s="17"/>
      <c r="Q71" s="12"/>
      <c r="R71" s="13"/>
    </row>
    <row r="72" spans="1:18" ht="15" customHeight="1">
      <c r="A72" s="14">
        <v>70</v>
      </c>
      <c r="B72" s="96">
        <v>6.1</v>
      </c>
      <c r="C72" s="15">
        <f t="shared" si="2"/>
        <v>276.80000000000013</v>
      </c>
      <c r="D72" s="15">
        <f t="shared" si="1"/>
        <v>125.50000000000006</v>
      </c>
      <c r="E72" s="41" t="s">
        <v>99</v>
      </c>
      <c r="F72" s="40" t="s">
        <v>16</v>
      </c>
      <c r="G72" s="44" t="s">
        <v>104</v>
      </c>
      <c r="H72" s="46" t="s">
        <v>106</v>
      </c>
      <c r="I72" s="44" t="s">
        <v>105</v>
      </c>
      <c r="N72" s="12"/>
      <c r="O72" s="17"/>
      <c r="Q72" s="12"/>
      <c r="R72" s="13"/>
    </row>
    <row r="73" spans="1:18" ht="15" customHeight="1">
      <c r="A73" s="14">
        <v>71</v>
      </c>
      <c r="B73" s="96">
        <v>8.4</v>
      </c>
      <c r="C73" s="15">
        <f t="shared" si="2"/>
        <v>285.2000000000001</v>
      </c>
      <c r="D73" s="15">
        <f t="shared" si="1"/>
        <v>133.90000000000003</v>
      </c>
      <c r="E73" s="41" t="s">
        <v>52</v>
      </c>
      <c r="F73" s="40" t="s">
        <v>16</v>
      </c>
      <c r="G73" s="44" t="s">
        <v>20</v>
      </c>
      <c r="H73" s="46" t="s">
        <v>107</v>
      </c>
      <c r="I73" s="58" t="s">
        <v>34</v>
      </c>
      <c r="N73" s="12"/>
      <c r="O73" s="17"/>
      <c r="Q73" s="12"/>
      <c r="R73" s="13"/>
    </row>
    <row r="74" spans="1:18" ht="15" customHeight="1">
      <c r="A74" s="14">
        <v>72</v>
      </c>
      <c r="B74" s="96">
        <v>10.599999999999966</v>
      </c>
      <c r="C74" s="15">
        <f t="shared" si="2"/>
        <v>295.80000000000007</v>
      </c>
      <c r="D74" s="15">
        <f t="shared" si="1"/>
        <v>144.5</v>
      </c>
      <c r="E74" s="41" t="s">
        <v>99</v>
      </c>
      <c r="F74" s="40" t="s">
        <v>16</v>
      </c>
      <c r="G74" s="44" t="s">
        <v>108</v>
      </c>
      <c r="H74" s="46" t="s">
        <v>26</v>
      </c>
      <c r="I74" s="44"/>
      <c r="N74" s="12"/>
      <c r="O74" s="17"/>
      <c r="Q74" s="12"/>
      <c r="R74" s="13"/>
    </row>
    <row r="75" spans="1:18" ht="27.75" customHeight="1">
      <c r="A75" s="48">
        <v>73</v>
      </c>
      <c r="B75" s="98">
        <v>5.9</v>
      </c>
      <c r="C75" s="50">
        <f t="shared" si="2"/>
        <v>301.70000000000005</v>
      </c>
      <c r="D75" s="50">
        <f t="shared" si="1"/>
        <v>150.39999999999998</v>
      </c>
      <c r="E75" s="51" t="s">
        <v>139</v>
      </c>
      <c r="F75" s="66"/>
      <c r="G75" s="107" t="s">
        <v>148</v>
      </c>
      <c r="H75" s="57"/>
      <c r="I75" s="54" t="s">
        <v>146</v>
      </c>
      <c r="N75" s="12"/>
      <c r="O75" s="17"/>
      <c r="Q75" s="12"/>
      <c r="R75" s="13"/>
    </row>
    <row r="76" spans="1:18" ht="15" customHeight="1">
      <c r="A76" s="108" t="s">
        <v>149</v>
      </c>
      <c r="B76" s="49"/>
      <c r="C76" s="50"/>
      <c r="D76" s="50"/>
      <c r="E76" s="51"/>
      <c r="F76" s="66"/>
      <c r="G76" s="59"/>
      <c r="H76" s="57"/>
      <c r="I76" s="54" t="s">
        <v>147</v>
      </c>
      <c r="N76" s="12"/>
      <c r="O76" s="17"/>
      <c r="Q76" s="12"/>
      <c r="R76" s="13"/>
    </row>
    <row r="77" spans="1:18" ht="16.5" customHeight="1">
      <c r="A77" s="32"/>
      <c r="B77" s="33"/>
      <c r="C77" s="34"/>
      <c r="D77" s="34"/>
      <c r="E77" s="35"/>
      <c r="F77" s="35"/>
      <c r="G77" s="37"/>
      <c r="H77" s="36"/>
      <c r="I77" s="37"/>
    </row>
    <row r="78" spans="1:18" s="4" customFormat="1" ht="16.5" customHeight="1">
      <c r="A78" s="4">
        <v>1</v>
      </c>
      <c r="B78" s="38" t="s">
        <v>14</v>
      </c>
      <c r="E78" s="39"/>
      <c r="G78" s="5"/>
      <c r="K78" s="109"/>
    </row>
    <row r="79" spans="1:18" s="4" customFormat="1" ht="16.5" customHeight="1">
      <c r="A79" s="4">
        <v>2</v>
      </c>
      <c r="B79" s="38" t="s">
        <v>113</v>
      </c>
      <c r="E79" s="39"/>
      <c r="G79" s="5"/>
      <c r="K79" s="109" t="s">
        <v>144</v>
      </c>
      <c r="L79" s="1"/>
      <c r="M79" s="1"/>
      <c r="N79" s="1"/>
      <c r="O79" s="1"/>
    </row>
    <row r="80" spans="1:18" s="4" customFormat="1" ht="16.5" customHeight="1">
      <c r="A80" s="4">
        <v>3</v>
      </c>
      <c r="B80" s="38" t="s">
        <v>111</v>
      </c>
      <c r="E80" s="39"/>
      <c r="G80" s="5"/>
      <c r="K80" s="105"/>
      <c r="L80" s="1"/>
      <c r="M80" s="1"/>
      <c r="N80" s="1"/>
      <c r="O80" s="1"/>
    </row>
    <row r="81" spans="1:15" s="4" customFormat="1" ht="16.5" customHeight="1">
      <c r="A81" s="4">
        <v>4</v>
      </c>
      <c r="B81" s="38" t="s">
        <v>123</v>
      </c>
      <c r="E81" s="39"/>
      <c r="G81" s="5"/>
      <c r="K81" s="109" t="s">
        <v>141</v>
      </c>
      <c r="L81" s="1"/>
      <c r="M81" s="1"/>
      <c r="N81" s="1"/>
      <c r="O81" s="1"/>
    </row>
    <row r="82" spans="1:15" s="4" customFormat="1" ht="16.5" customHeight="1">
      <c r="A82" s="4">
        <v>5</v>
      </c>
      <c r="B82" s="38" t="s">
        <v>134</v>
      </c>
      <c r="K82" s="105"/>
      <c r="L82" s="1"/>
      <c r="M82" s="1"/>
      <c r="N82" s="1"/>
      <c r="O82" s="1"/>
    </row>
    <row r="83" spans="1:15" s="4" customFormat="1" ht="16.5" customHeight="1">
      <c r="A83" s="4">
        <v>6</v>
      </c>
      <c r="B83" s="4" t="s">
        <v>156</v>
      </c>
      <c r="E83" s="39"/>
      <c r="G83" s="5"/>
      <c r="H83" s="63"/>
      <c r="K83" s="109" t="s">
        <v>142</v>
      </c>
      <c r="L83" s="1"/>
      <c r="M83" s="1"/>
      <c r="N83" s="1"/>
      <c r="O83" s="1"/>
    </row>
    <row r="84" spans="1:15" s="4" customFormat="1" ht="16.5" customHeight="1">
      <c r="A84" s="4">
        <v>7</v>
      </c>
      <c r="B84" s="38" t="s">
        <v>114</v>
      </c>
      <c r="C84" s="63"/>
      <c r="D84" s="63"/>
      <c r="E84" s="64"/>
      <c r="F84" s="63"/>
      <c r="G84" s="65"/>
      <c r="K84" s="105"/>
      <c r="L84" s="1"/>
      <c r="M84" s="1"/>
      <c r="N84" s="1"/>
      <c r="O84" s="1"/>
    </row>
    <row r="85" spans="1:15" ht="16.5" customHeight="1">
      <c r="A85" s="4">
        <v>8</v>
      </c>
      <c r="B85" s="4" t="s">
        <v>124</v>
      </c>
      <c r="C85" s="4"/>
      <c r="D85" s="4"/>
      <c r="E85" s="39"/>
      <c r="F85" s="4"/>
      <c r="K85" s="109" t="s">
        <v>143</v>
      </c>
    </row>
    <row r="86" spans="1:15" ht="16.5" customHeight="1">
      <c r="A86" s="1">
        <v>9</v>
      </c>
      <c r="B86" s="63" t="s">
        <v>157</v>
      </c>
      <c r="K86" s="105"/>
    </row>
    <row r="87" spans="1:15">
      <c r="A87" s="4">
        <v>10</v>
      </c>
      <c r="B87" s="38" t="s">
        <v>112</v>
      </c>
      <c r="K87" s="109" t="s">
        <v>145</v>
      </c>
    </row>
    <row r="88" spans="1:15">
      <c r="A88" s="4">
        <v>11</v>
      </c>
      <c r="B88" s="38" t="s">
        <v>36</v>
      </c>
      <c r="K88" s="105"/>
    </row>
    <row r="89" spans="1:15">
      <c r="B89" s="38" t="s">
        <v>35</v>
      </c>
    </row>
    <row r="91" spans="1:15">
      <c r="B91" s="4"/>
    </row>
    <row r="92" spans="1:15">
      <c r="B92" s="63"/>
    </row>
  </sheetData>
  <mergeCells count="1">
    <mergeCell ref="K4:R7"/>
  </mergeCells>
  <phoneticPr fontId="3"/>
  <hyperlinks>
    <hyperlink ref="K3" r:id="rId1"/>
    <hyperlink ref="K40" r:id="rId2"/>
  </hyperlinks>
  <pageMargins left="0.31496062992125984" right="0.31496062992125984" top="0.15748031496062992" bottom="0.15748031496062992" header="0.31496062992125984" footer="0.31496062992125984"/>
  <pageSetup paperSize="9" firstPageNumber="4294963191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V2.0</vt:lpstr>
      <vt:lpstr>V2.0!Print_Area</vt:lpstr>
      <vt:lpstr>V2.0!Print_Titles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miyauchinec</cp:lastModifiedBy>
  <cp:lastPrinted>2017-06-13T21:56:24Z</cp:lastPrinted>
  <dcterms:created xsi:type="dcterms:W3CDTF">2015-12-31T06:56:39Z</dcterms:created>
  <dcterms:modified xsi:type="dcterms:W3CDTF">2017-06-13T21:57:58Z</dcterms:modified>
</cp:coreProperties>
</file>