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bookViews>
    <workbookView xWindow="-15" yWindow="-15" windowWidth="14415" windowHeight="12840" tabRatio="533"/>
  </bookViews>
  <sheets>
    <sheet name="Cue Sheet" sheetId="1" r:id="rId1"/>
  </sheets>
  <definedNames>
    <definedName name="_xlnm.Print_Area" localSheetId="0">'Cue Sheet'!$B$1:$I$108</definedName>
    <definedName name="_xlnm.Print_Titles" localSheetId="0">'Cue Sheet'!$1:$3</definedName>
  </definedNames>
  <calcPr calcId="125725"/>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78" i="1"/>
  <c r="C77"/>
  <c r="B70"/>
  <c r="B71" s="1"/>
  <c r="B72" s="1"/>
  <c r="B73" s="1"/>
  <c r="B74" s="1"/>
  <c r="B75" s="1"/>
  <c r="B76" s="1"/>
  <c r="B79" s="1"/>
  <c r="B80" s="1"/>
  <c r="B81" s="1"/>
  <c r="B82" s="1"/>
  <c r="B83" s="1"/>
  <c r="B84" s="1"/>
  <c r="B85" s="1"/>
  <c r="B86" s="1"/>
  <c r="B87" s="1"/>
  <c r="B88" s="1"/>
  <c r="B89" s="1"/>
  <c r="B90" s="1"/>
  <c r="B91" s="1"/>
  <c r="B92" s="1"/>
  <c r="B93" s="1"/>
  <c r="B94" s="1"/>
  <c r="B95" s="1"/>
  <c r="B96" s="1"/>
  <c r="B97" s="1"/>
  <c r="B98" s="1"/>
  <c r="B99" s="1"/>
  <c r="B100" s="1"/>
  <c r="B101" s="1"/>
  <c r="B102" s="1"/>
  <c r="B103" s="1"/>
  <c r="B69"/>
  <c r="B48"/>
  <c r="B49" s="1"/>
  <c r="B50" s="1"/>
  <c r="B51" s="1"/>
  <c r="B52" s="1"/>
  <c r="B53" s="1"/>
  <c r="B54" s="1"/>
  <c r="B55" s="1"/>
  <c r="B56" s="1"/>
  <c r="B57" s="1"/>
  <c r="B58" s="1"/>
  <c r="B59" s="1"/>
  <c r="B60" s="1"/>
  <c r="B61" s="1"/>
  <c r="B62" s="1"/>
  <c r="B63" s="1"/>
  <c r="B64" s="1"/>
  <c r="B65" s="1"/>
  <c r="B66" s="1"/>
  <c r="B67" s="1"/>
  <c r="B68" s="1"/>
  <c r="C33"/>
  <c r="C16"/>
  <c r="C103"/>
  <c r="C102"/>
  <c r="C101"/>
  <c r="C100"/>
  <c r="C99"/>
  <c r="C98"/>
  <c r="C97"/>
  <c r="C96"/>
  <c r="C95"/>
  <c r="C94"/>
  <c r="C93"/>
  <c r="C92"/>
  <c r="C91"/>
  <c r="C90"/>
  <c r="C89"/>
  <c r="C88"/>
  <c r="C87"/>
  <c r="C86"/>
  <c r="C85"/>
  <c r="C84"/>
  <c r="C83"/>
  <c r="C82"/>
  <c r="C81"/>
  <c r="C80"/>
  <c r="C79"/>
  <c r="C76"/>
  <c r="C75"/>
  <c r="C74"/>
  <c r="C73"/>
  <c r="C72"/>
  <c r="C71"/>
  <c r="C70"/>
  <c r="C69"/>
  <c r="C68"/>
  <c r="C67"/>
  <c r="C66"/>
  <c r="C65"/>
  <c r="C64"/>
  <c r="C63"/>
  <c r="C62"/>
  <c r="C61"/>
  <c r="C60"/>
  <c r="C59"/>
  <c r="C58"/>
  <c r="C57"/>
  <c r="C56"/>
  <c r="C55"/>
  <c r="C54"/>
  <c r="C53"/>
  <c r="C52"/>
  <c r="C51"/>
  <c r="C50"/>
  <c r="C49"/>
  <c r="C48"/>
  <c r="C47"/>
  <c r="C46"/>
  <c r="C45"/>
  <c r="C44"/>
  <c r="C43"/>
  <c r="C42"/>
  <c r="C41"/>
  <c r="C40"/>
  <c r="C39"/>
  <c r="C38"/>
  <c r="C37"/>
  <c r="C36"/>
  <c r="C35"/>
  <c r="C34"/>
  <c r="C32"/>
  <c r="C31"/>
  <c r="C30"/>
  <c r="C29"/>
  <c r="C28"/>
  <c r="C27"/>
  <c r="C26"/>
  <c r="C25"/>
  <c r="C24"/>
  <c r="C23"/>
  <c r="C22"/>
  <c r="C21"/>
  <c r="C20"/>
  <c r="C19"/>
  <c r="C18"/>
  <c r="C17"/>
  <c r="C15"/>
  <c r="C14"/>
  <c r="C13"/>
  <c r="C12"/>
  <c r="C11"/>
  <c r="C10"/>
  <c r="C9"/>
  <c r="C8" l="1"/>
  <c r="C7" l="1"/>
  <c r="C6"/>
  <c r="C5"/>
  <c r="B5"/>
  <c r="B6" s="1"/>
  <c r="B7" s="1"/>
  <c r="B8" l="1"/>
  <c r="B9" s="1"/>
  <c r="B10" s="1"/>
  <c r="B11" s="1"/>
  <c r="B12" s="1"/>
  <c r="B13" s="1"/>
  <c r="B14" s="1"/>
  <c r="B15" s="1"/>
  <c r="B18" s="1"/>
  <c r="B19" s="1"/>
  <c r="B20" s="1"/>
  <c r="B21" s="1"/>
  <c r="B22" s="1"/>
  <c r="B23" s="1"/>
  <c r="B24" s="1"/>
  <c r="B25" s="1"/>
  <c r="B26" s="1"/>
  <c r="B27" s="1"/>
  <c r="B28" s="1"/>
  <c r="B29" s="1"/>
  <c r="B30" s="1"/>
  <c r="B31" s="1"/>
  <c r="B32" s="1"/>
  <c r="B35" l="1"/>
  <c r="B36" s="1"/>
  <c r="B37" s="1"/>
  <c r="B38" s="1"/>
  <c r="B39" s="1"/>
  <c r="B40" s="1"/>
  <c r="B41" s="1"/>
  <c r="B42" s="1"/>
  <c r="B43" s="1"/>
  <c r="B44" s="1"/>
  <c r="B45" s="1"/>
  <c r="B46" s="1"/>
  <c r="B47" s="1"/>
  <c r="B33"/>
</calcChain>
</file>

<file path=xl/sharedStrings.xml><?xml version="1.0" encoding="utf-8"?>
<sst xmlns="http://schemas.openxmlformats.org/spreadsheetml/2006/main" count="342" uniqueCount="154">
  <si>
    <t>No</t>
  </si>
  <si>
    <r>
      <rPr>
        <sz val="10"/>
        <rFont val="ＭＳ Ｐゴシック"/>
        <family val="3"/>
        <charset val="128"/>
      </rPr>
      <t>┬左</t>
    </r>
  </si>
  <si>
    <r>
      <rPr>
        <sz val="8"/>
        <rFont val="ＭＳ Ｐゴシック"/>
        <family val="3"/>
        <charset val="128"/>
      </rPr>
      <t>総距離</t>
    </r>
  </si>
  <si>
    <r>
      <rPr>
        <sz val="8"/>
        <rFont val="ＭＳ Ｐゴシック"/>
        <family val="3"/>
        <charset val="128"/>
      </rPr>
      <t>進路</t>
    </r>
  </si>
  <si>
    <r>
      <rPr>
        <sz val="8"/>
        <rFont val="ＭＳ Ｐゴシック"/>
        <family val="3"/>
        <charset val="128"/>
      </rPr>
      <t>信号</t>
    </r>
  </si>
  <si>
    <r>
      <rPr>
        <sz val="9"/>
        <rFont val="ＭＳ Ｐゴシック"/>
        <family val="3"/>
        <charset val="128"/>
      </rPr>
      <t>路線</t>
    </r>
  </si>
  <si>
    <r>
      <rPr>
        <sz val="9"/>
        <rFont val="ＭＳ Ｐゴシック"/>
        <family val="3"/>
        <charset val="128"/>
      </rPr>
      <t>通過点他</t>
    </r>
  </si>
  <si>
    <t>市道</t>
    <phoneticPr fontId="5"/>
  </si>
  <si>
    <t>├右</t>
  </si>
  <si>
    <t>┬左</t>
  </si>
  <si>
    <t>┼右</t>
  </si>
  <si>
    <t>┬右</t>
  </si>
  <si>
    <t>┤左</t>
  </si>
  <si>
    <t>┼左</t>
  </si>
  <si>
    <t>市道</t>
    <phoneticPr fontId="5"/>
  </si>
  <si>
    <t>キューシートのレイアウト変更、補足追加修正等はご自身で行ってください。</t>
  </si>
  <si>
    <r>
      <rPr>
        <sz val="9"/>
        <rFont val="ＭＳ Ｐゴシック"/>
        <family val="3"/>
        <charset val="128"/>
      </rPr>
      <t>キューシート、地図等は予告なく変更される場合があります、最新版をお使いください</t>
    </r>
  </si>
  <si>
    <r>
      <rPr>
        <sz val="9"/>
        <rFont val="ＭＳ Ｐゴシック"/>
        <family val="3"/>
        <charset val="128"/>
      </rPr>
      <t>スタート前までに必ずキューシートを理解してください、わかりにくい場合は参考地図をご覧ください。</t>
    </r>
  </si>
  <si>
    <r>
      <t>BRM1019</t>
    </r>
    <r>
      <rPr>
        <sz val="9"/>
        <rFont val="ＭＳ ゴシック"/>
        <family val="3"/>
        <charset val="128"/>
      </rPr>
      <t>東京</t>
    </r>
    <r>
      <rPr>
        <sz val="9"/>
        <rFont val="Arial"/>
        <family val="2"/>
      </rPr>
      <t xml:space="preserve">200km </t>
    </r>
    <r>
      <rPr>
        <sz val="9"/>
        <rFont val="ＭＳ ゴシック"/>
        <family val="3"/>
        <charset val="128"/>
      </rPr>
      <t>けいはんな</t>
    </r>
    <phoneticPr fontId="5"/>
  </si>
  <si>
    <t>Start: 梅小路公園東側入口</t>
    <rPh sb="7" eb="10">
      <t>ウメコウジ</t>
    </rPh>
    <rPh sb="10" eb="12">
      <t>コウエン</t>
    </rPh>
    <rPh sb="12" eb="14">
      <t>ヒガシガワ</t>
    </rPh>
    <rPh sb="14" eb="16">
      <t>イリグチ</t>
    </rPh>
    <phoneticPr fontId="5"/>
  </si>
  <si>
    <t>┬右</t>
    <phoneticPr fontId="5"/>
  </si>
  <si>
    <t>〇</t>
    <phoneticPr fontId="5"/>
  </si>
  <si>
    <t>府114</t>
    <rPh sb="0" eb="1">
      <t>フ</t>
    </rPh>
    <phoneticPr fontId="5"/>
  </si>
  <si>
    <t>「九条大宮」</t>
    <rPh sb="1" eb="3">
      <t>クジョウ</t>
    </rPh>
    <rPh sb="3" eb="5">
      <t>オオミヤ</t>
    </rPh>
    <phoneticPr fontId="5"/>
  </si>
  <si>
    <t>国１</t>
    <rPh sb="0" eb="1">
      <t>クニ</t>
    </rPh>
    <phoneticPr fontId="5"/>
  </si>
  <si>
    <t>「京阪国道口」</t>
    <rPh sb="1" eb="3">
      <t>ケイハン</t>
    </rPh>
    <rPh sb="3" eb="5">
      <t>コクドウ</t>
    </rPh>
    <rPh sb="5" eb="6">
      <t>グチ</t>
    </rPh>
    <phoneticPr fontId="5"/>
  </si>
  <si>
    <t>府13</t>
    <rPh sb="0" eb="1">
      <t>フ</t>
    </rPh>
    <phoneticPr fontId="5"/>
  </si>
  <si>
    <t>「大手筋」</t>
    <rPh sb="1" eb="3">
      <t>オオテ</t>
    </rPh>
    <rPh sb="3" eb="4">
      <t>スジ</t>
    </rPh>
    <phoneticPr fontId="5"/>
  </si>
  <si>
    <t>斜め右へ</t>
    <rPh sb="0" eb="1">
      <t>ナナ</t>
    </rPh>
    <rPh sb="2" eb="3">
      <t>ミギ</t>
    </rPh>
    <phoneticPr fontId="5"/>
  </si>
  <si>
    <t>見落とし注意</t>
    <rPh sb="0" eb="2">
      <t>ミオ</t>
    </rPh>
    <rPh sb="4" eb="6">
      <t>チュウイ</t>
    </rPh>
    <phoneticPr fontId="5"/>
  </si>
  <si>
    <t>折返</t>
    <rPh sb="0" eb="2">
      <t>オリカエ</t>
    </rPh>
    <phoneticPr fontId="5"/>
  </si>
  <si>
    <t>「男山美桜」</t>
    <rPh sb="1" eb="3">
      <t>オトコヤマ</t>
    </rPh>
    <rPh sb="3" eb="5">
      <t>ミオ</t>
    </rPh>
    <phoneticPr fontId="5"/>
  </si>
  <si>
    <t>┼直</t>
    <rPh sb="1" eb="2">
      <t>チョク</t>
    </rPh>
    <phoneticPr fontId="5"/>
  </si>
  <si>
    <t>「八幡南山」</t>
    <rPh sb="1" eb="3">
      <t>ヤワタ</t>
    </rPh>
    <rPh sb="3" eb="5">
      <t>ミナミヤマ</t>
    </rPh>
    <phoneticPr fontId="5"/>
  </si>
  <si>
    <t>国道１号を渡る</t>
    <rPh sb="0" eb="2">
      <t>コクドウ</t>
    </rPh>
    <rPh sb="3" eb="4">
      <t>ゴウ</t>
    </rPh>
    <rPh sb="5" eb="6">
      <t>ワタ</t>
    </rPh>
    <phoneticPr fontId="5"/>
  </si>
  <si>
    <t>府735</t>
    <rPh sb="0" eb="1">
      <t>フ</t>
    </rPh>
    <phoneticPr fontId="5"/>
  </si>
  <si>
    <t>府17</t>
    <rPh sb="0" eb="1">
      <t>フ</t>
    </rPh>
    <phoneticPr fontId="5"/>
  </si>
  <si>
    <t>信号後に踏切渡る</t>
    <rPh sb="0" eb="2">
      <t>シンゴウ</t>
    </rPh>
    <rPh sb="2" eb="3">
      <t>ゴ</t>
    </rPh>
    <rPh sb="4" eb="5">
      <t>フ</t>
    </rPh>
    <rPh sb="5" eb="6">
      <t>キ</t>
    </rPh>
    <rPh sb="6" eb="7">
      <t>ワタ</t>
    </rPh>
    <phoneticPr fontId="5"/>
  </si>
  <si>
    <t>「杉１丁目」</t>
    <rPh sb="1" eb="2">
      <t>スギ</t>
    </rPh>
    <rPh sb="3" eb="5">
      <t>チョウメ</t>
    </rPh>
    <phoneticPr fontId="5"/>
  </si>
  <si>
    <t>市道→府71</t>
    <rPh sb="3" eb="4">
      <t>フ</t>
    </rPh>
    <phoneticPr fontId="5"/>
  </si>
  <si>
    <t>「普賢寺小学校前」</t>
    <rPh sb="1" eb="2">
      <t>フ</t>
    </rPh>
    <rPh sb="2" eb="3">
      <t>ケン</t>
    </rPh>
    <rPh sb="3" eb="4">
      <t>テラ</t>
    </rPh>
    <rPh sb="4" eb="7">
      <t>ショウガッコウ</t>
    </rPh>
    <rPh sb="7" eb="8">
      <t>マエ</t>
    </rPh>
    <phoneticPr fontId="5"/>
  </si>
  <si>
    <t>府65</t>
    <rPh sb="0" eb="1">
      <t>フ</t>
    </rPh>
    <phoneticPr fontId="5"/>
  </si>
  <si>
    <t>ツアー・オブ・ジャパンKOM</t>
    <phoneticPr fontId="5"/>
  </si>
  <si>
    <t>「光台交番前」</t>
    <rPh sb="1" eb="2">
      <t>ヒカリ</t>
    </rPh>
    <rPh sb="2" eb="3">
      <t>ダイ</t>
    </rPh>
    <rPh sb="3" eb="5">
      <t>コウバン</t>
    </rPh>
    <rPh sb="5" eb="6">
      <t>マエ</t>
    </rPh>
    <phoneticPr fontId="5"/>
  </si>
  <si>
    <t>府52</t>
    <rPh sb="0" eb="1">
      <t>フ</t>
    </rPh>
    <phoneticPr fontId="5"/>
  </si>
  <si>
    <r>
      <rPr>
        <sz val="10"/>
        <rFont val="ＭＳ Ｐゴシック"/>
        <family val="3"/>
        <charset val="128"/>
      </rPr>
      <t>国</t>
    </r>
    <r>
      <rPr>
        <sz val="10"/>
        <rFont val="Arial"/>
        <family val="2"/>
      </rPr>
      <t>163</t>
    </r>
    <rPh sb="0" eb="1">
      <t>コク</t>
    </rPh>
    <phoneticPr fontId="5"/>
  </si>
  <si>
    <t>「鹿畑町」</t>
    <rPh sb="1" eb="2">
      <t>シカ</t>
    </rPh>
    <rPh sb="2" eb="3">
      <t>ハタ</t>
    </rPh>
    <rPh sb="3" eb="4">
      <t>チョウ</t>
    </rPh>
    <phoneticPr fontId="5"/>
  </si>
  <si>
    <t>「中登美東」</t>
    <rPh sb="1" eb="2">
      <t>ナカ</t>
    </rPh>
    <rPh sb="2" eb="4">
      <t>トミ</t>
    </rPh>
    <rPh sb="4" eb="5">
      <t>ヒガシ</t>
    </rPh>
    <phoneticPr fontId="5"/>
  </si>
  <si>
    <t>「結崎工業団地」</t>
    <rPh sb="1" eb="2">
      <t>ケツ</t>
    </rPh>
    <rPh sb="2" eb="3">
      <t>サキ</t>
    </rPh>
    <rPh sb="3" eb="5">
      <t>コウギョウ</t>
    </rPh>
    <rPh sb="5" eb="7">
      <t>ダンチ</t>
    </rPh>
    <phoneticPr fontId="5"/>
  </si>
  <si>
    <t>直</t>
    <rPh sb="0" eb="1">
      <t>チョク</t>
    </rPh>
    <phoneticPr fontId="5"/>
  </si>
  <si>
    <t>国24</t>
    <rPh sb="0" eb="1">
      <t>コク</t>
    </rPh>
    <phoneticPr fontId="5"/>
  </si>
  <si>
    <t>側道へ</t>
    <rPh sb="0" eb="2">
      <t>ソクドウ</t>
    </rPh>
    <phoneticPr fontId="5"/>
  </si>
  <si>
    <t>橋渡る</t>
    <rPh sb="0" eb="1">
      <t>ハシ</t>
    </rPh>
    <rPh sb="1" eb="2">
      <t>ワタ</t>
    </rPh>
    <phoneticPr fontId="5"/>
  </si>
  <si>
    <t>橋渡りすぐ左折</t>
    <rPh sb="0" eb="1">
      <t>ハシ</t>
    </rPh>
    <rPh sb="1" eb="2">
      <t>ワタ</t>
    </rPh>
    <rPh sb="5" eb="7">
      <t>サセツ</t>
    </rPh>
    <phoneticPr fontId="5"/>
  </si>
  <si>
    <t>今井の街並み</t>
    <rPh sb="0" eb="2">
      <t>イマイ</t>
    </rPh>
    <rPh sb="3" eb="5">
      <t>マチナ</t>
    </rPh>
    <phoneticPr fontId="5"/>
  </si>
  <si>
    <t>折返</t>
    <rPh sb="0" eb="2">
      <t>オリカエ</t>
    </rPh>
    <phoneticPr fontId="5"/>
  </si>
  <si>
    <t>市道→国165</t>
    <rPh sb="3" eb="4">
      <t>コク</t>
    </rPh>
    <phoneticPr fontId="5"/>
  </si>
  <si>
    <t>国165</t>
    <rPh sb="0" eb="1">
      <t>コク</t>
    </rPh>
    <phoneticPr fontId="5"/>
  </si>
  <si>
    <t>「青山羽根」</t>
    <rPh sb="1" eb="3">
      <t>アオヤマ</t>
    </rPh>
    <rPh sb="3" eb="5">
      <t>ハネ</t>
    </rPh>
    <phoneticPr fontId="5"/>
  </si>
  <si>
    <r>
      <rPr>
        <sz val="10"/>
        <rFont val="ＭＳ Ｐゴシック"/>
        <family val="3"/>
        <charset val="128"/>
      </rPr>
      <t>国</t>
    </r>
    <r>
      <rPr>
        <sz val="10"/>
        <rFont val="Arial"/>
        <family val="2"/>
      </rPr>
      <t>422</t>
    </r>
    <rPh sb="0" eb="1">
      <t>コク</t>
    </rPh>
    <phoneticPr fontId="5"/>
  </si>
  <si>
    <t>国307</t>
    <rPh sb="0" eb="1">
      <t>コク</t>
    </rPh>
    <phoneticPr fontId="5"/>
  </si>
  <si>
    <t>「長野」</t>
    <rPh sb="1" eb="3">
      <t>ナガノ</t>
    </rPh>
    <phoneticPr fontId="5"/>
  </si>
  <si>
    <t>府62→府3</t>
    <rPh sb="0" eb="1">
      <t>フ</t>
    </rPh>
    <rPh sb="4" eb="5">
      <t>フ</t>
    </rPh>
    <phoneticPr fontId="5"/>
  </si>
  <si>
    <t>府15→府241</t>
    <rPh sb="0" eb="1">
      <t>フ</t>
    </rPh>
    <rPh sb="4" eb="5">
      <t>フ</t>
    </rPh>
    <phoneticPr fontId="5"/>
  </si>
  <si>
    <t>「観月橋南詰」</t>
    <rPh sb="1" eb="3">
      <t>カンゲツ</t>
    </rPh>
    <rPh sb="3" eb="4">
      <t>ハシ</t>
    </rPh>
    <rPh sb="4" eb="5">
      <t>ミナミ</t>
    </rPh>
    <rPh sb="5" eb="6">
      <t>ヅメ</t>
    </rPh>
    <phoneticPr fontId="5"/>
  </si>
  <si>
    <t>市道</t>
    <rPh sb="0" eb="2">
      <t>シドウ</t>
    </rPh>
    <phoneticPr fontId="5"/>
  </si>
  <si>
    <t>一方通行</t>
    <rPh sb="0" eb="4">
      <t>イッポウツウコウ</t>
    </rPh>
    <phoneticPr fontId="5"/>
  </si>
  <si>
    <t>府143</t>
    <rPh sb="0" eb="1">
      <t>フ</t>
    </rPh>
    <phoneticPr fontId="5"/>
  </si>
  <si>
    <t>府143に合流</t>
    <rPh sb="0" eb="1">
      <t>フ</t>
    </rPh>
    <rPh sb="5" eb="7">
      <t>ゴウリュウ</t>
    </rPh>
    <phoneticPr fontId="5"/>
  </si>
  <si>
    <t>府116</t>
    <rPh sb="0" eb="1">
      <t>フ</t>
    </rPh>
    <phoneticPr fontId="5"/>
  </si>
  <si>
    <t>歩道</t>
    <rPh sb="0" eb="2">
      <t>ホドウ</t>
    </rPh>
    <phoneticPr fontId="5"/>
  </si>
  <si>
    <r>
      <rPr>
        <sz val="10"/>
        <rFont val="ＭＳ Ｐゴシック"/>
        <family val="3"/>
        <charset val="128"/>
      </rPr>
      <t>※</t>
    </r>
    <r>
      <rPr>
        <sz val="10"/>
        <rFont val="Arial"/>
        <family val="2"/>
      </rPr>
      <t>Open 8:12</t>
    </r>
    <r>
      <rPr>
        <sz val="10"/>
        <rFont val="ＭＳ Ｐゴシック"/>
        <family val="3"/>
        <charset val="128"/>
      </rPr>
      <t>～</t>
    </r>
    <r>
      <rPr>
        <sz val="10"/>
        <rFont val="Arial"/>
        <family val="2"/>
      </rPr>
      <t>Close 11:00</t>
    </r>
    <phoneticPr fontId="5"/>
  </si>
  <si>
    <r>
      <rPr>
        <sz val="10"/>
        <rFont val="ＭＳ Ｐゴシック"/>
        <family val="3"/>
        <charset val="128"/>
      </rPr>
      <t>※</t>
    </r>
    <r>
      <rPr>
        <sz val="10"/>
        <rFont val="Arial"/>
        <family val="2"/>
      </rPr>
      <t>Open 9:32</t>
    </r>
    <r>
      <rPr>
        <sz val="10"/>
        <rFont val="ＭＳ Ｐゴシック"/>
        <family val="3"/>
        <charset val="128"/>
      </rPr>
      <t>～</t>
    </r>
    <r>
      <rPr>
        <sz val="10"/>
        <rFont val="Arial"/>
        <family val="2"/>
      </rPr>
      <t>Close 14:00</t>
    </r>
    <phoneticPr fontId="5"/>
  </si>
  <si>
    <t>※Open 11:53～Close 19:30</t>
    <phoneticPr fontId="5"/>
  </si>
  <si>
    <t>直</t>
    <rPh sb="0" eb="1">
      <t>チョク</t>
    </rPh>
    <phoneticPr fontId="5"/>
  </si>
  <si>
    <t>府13</t>
    <rPh sb="0" eb="1">
      <t>フ</t>
    </rPh>
    <phoneticPr fontId="5"/>
  </si>
  <si>
    <t>側道へ</t>
    <rPh sb="0" eb="2">
      <t>ソクドウ</t>
    </rPh>
    <phoneticPr fontId="5"/>
  </si>
  <si>
    <t>自転車は直進禁止</t>
    <rPh sb="0" eb="3">
      <t>ジテンシャ</t>
    </rPh>
    <rPh sb="4" eb="6">
      <t>チョクシン</t>
    </rPh>
    <rPh sb="6" eb="8">
      <t>キンシ</t>
    </rPh>
    <phoneticPr fontId="5"/>
  </si>
  <si>
    <t>「史跡石清水八幡宮境内」の黄色看板に従って進む</t>
    <rPh sb="1" eb="3">
      <t>シセキ</t>
    </rPh>
    <rPh sb="3" eb="6">
      <t>イワシミズ</t>
    </rPh>
    <rPh sb="6" eb="9">
      <t>ハチマングウ</t>
    </rPh>
    <rPh sb="9" eb="11">
      <t>ケイダイ</t>
    </rPh>
    <rPh sb="13" eb="15">
      <t>キイロ</t>
    </rPh>
    <rPh sb="15" eb="17">
      <t>カンバン</t>
    </rPh>
    <rPh sb="18" eb="19">
      <t>シタガ</t>
    </rPh>
    <rPh sb="21" eb="22">
      <t>スス</t>
    </rPh>
    <phoneticPr fontId="5"/>
  </si>
  <si>
    <t>鋭角に左に回り込む</t>
    <rPh sb="0" eb="2">
      <t>エイカク</t>
    </rPh>
    <rPh sb="3" eb="4">
      <t>ヒダリ</t>
    </rPh>
    <rPh sb="5" eb="6">
      <t>マワ</t>
    </rPh>
    <rPh sb="7" eb="8">
      <t>コ</t>
    </rPh>
    <phoneticPr fontId="5"/>
  </si>
  <si>
    <t>┼左</t>
    <phoneticPr fontId="5"/>
  </si>
  <si>
    <t>「月夜田」</t>
    <rPh sb="1" eb="3">
      <t>ツキヨ</t>
    </rPh>
    <rPh sb="3" eb="4">
      <t>タ</t>
    </rPh>
    <phoneticPr fontId="5"/>
  </si>
  <si>
    <t>府72</t>
    <rPh sb="0" eb="1">
      <t>フ</t>
    </rPh>
    <phoneticPr fontId="5"/>
  </si>
  <si>
    <t>道なり</t>
    <rPh sb="0" eb="1">
      <t>ミチ</t>
    </rPh>
    <phoneticPr fontId="5"/>
  </si>
  <si>
    <t>「熊取南」</t>
    <rPh sb="1" eb="3">
      <t>クマトリ</t>
    </rPh>
    <rPh sb="3" eb="4">
      <t>ミナミ</t>
    </rPh>
    <phoneticPr fontId="5"/>
  </si>
  <si>
    <t>「砂茶屋橋東詰」</t>
    <rPh sb="1" eb="2">
      <t>スナ</t>
    </rPh>
    <rPh sb="2" eb="4">
      <t>ヂャヤ</t>
    </rPh>
    <rPh sb="4" eb="5">
      <t>ハシ</t>
    </rPh>
    <rPh sb="5" eb="6">
      <t>ヒガシ</t>
    </rPh>
    <rPh sb="6" eb="7">
      <t>ツ</t>
    </rPh>
    <phoneticPr fontId="5"/>
  </si>
  <si>
    <t>市道</t>
    <rPh sb="0" eb="2">
      <t>シドウ</t>
    </rPh>
    <phoneticPr fontId="5"/>
  </si>
  <si>
    <t>「城町中」</t>
    <rPh sb="1" eb="2">
      <t>シロ</t>
    </rPh>
    <rPh sb="2" eb="4">
      <t>マチナカ</t>
    </rPh>
    <phoneticPr fontId="5"/>
  </si>
  <si>
    <t>Y左</t>
    <rPh sb="1" eb="2">
      <t>ヒダリ</t>
    </rPh>
    <phoneticPr fontId="5"/>
  </si>
  <si>
    <t>┬右</t>
    <phoneticPr fontId="5"/>
  </si>
  <si>
    <t>橋渡る前</t>
    <rPh sb="0" eb="1">
      <t>ハシ</t>
    </rPh>
    <rPh sb="1" eb="2">
      <t>ワタ</t>
    </rPh>
    <rPh sb="3" eb="4">
      <t>マエ</t>
    </rPh>
    <phoneticPr fontId="5"/>
  </si>
  <si>
    <t>川沿いに行かない</t>
    <rPh sb="0" eb="2">
      <t>カワゾ</t>
    </rPh>
    <rPh sb="4" eb="5">
      <t>イ</t>
    </rPh>
    <phoneticPr fontId="5"/>
  </si>
  <si>
    <t>「薬王寺」　側道へ</t>
    <rPh sb="1" eb="2">
      <t>クスリ</t>
    </rPh>
    <rPh sb="6" eb="8">
      <t>ソクドウ</t>
    </rPh>
    <phoneticPr fontId="5"/>
  </si>
  <si>
    <t>市道、自転車道</t>
    <rPh sb="3" eb="6">
      <t>ジテンシャ</t>
    </rPh>
    <rPh sb="6" eb="7">
      <t>ミチ</t>
    </rPh>
    <phoneticPr fontId="5"/>
  </si>
  <si>
    <t>「江田」</t>
    <rPh sb="1" eb="3">
      <t>エダ</t>
    </rPh>
    <phoneticPr fontId="5"/>
  </si>
  <si>
    <t>県138→国307</t>
    <rPh sb="0" eb="1">
      <t>ケン</t>
    </rPh>
    <rPh sb="5" eb="6">
      <t>コク</t>
    </rPh>
    <phoneticPr fontId="5"/>
  </si>
  <si>
    <t>バイパス自転車通行禁止</t>
    <rPh sb="4" eb="7">
      <t>ジテンシャ</t>
    </rPh>
    <rPh sb="7" eb="9">
      <t>ツウコウ</t>
    </rPh>
    <rPh sb="9" eb="11">
      <t>キンシ</t>
    </rPh>
    <phoneticPr fontId="5"/>
  </si>
  <si>
    <t>国307に合流</t>
    <rPh sb="0" eb="1">
      <t>コク</t>
    </rPh>
    <rPh sb="5" eb="7">
      <t>ゴウリュウ</t>
    </rPh>
    <phoneticPr fontId="5"/>
  </si>
  <si>
    <t>「郷之口下町」</t>
    <rPh sb="1" eb="2">
      <t>サト</t>
    </rPh>
    <rPh sb="2" eb="3">
      <t>ノ</t>
    </rPh>
    <rPh sb="3" eb="4">
      <t>クチ</t>
    </rPh>
    <rPh sb="4" eb="5">
      <t>シタ</t>
    </rPh>
    <rPh sb="5" eb="6">
      <t>マチ</t>
    </rPh>
    <phoneticPr fontId="5"/>
  </si>
  <si>
    <t>〇</t>
    <phoneticPr fontId="5"/>
  </si>
  <si>
    <t>Ｙ左</t>
    <phoneticPr fontId="5"/>
  </si>
  <si>
    <t>https://ridewithgps.com/routes/31258927</t>
    <phoneticPr fontId="5"/>
  </si>
  <si>
    <r>
      <t xml:space="preserve">06:00スタート（ウエーブ方式）
（6:30　撤収）
</t>
    </r>
    <r>
      <rPr>
        <sz val="10"/>
        <color rgb="FFFF0000"/>
        <rFont val="ＭＳ Ｐゴシック"/>
        <family val="3"/>
        <charset val="128"/>
        <scheme val="major"/>
      </rPr>
      <t>府114のJR跨線橋は自転車通行禁止。側道を走る。</t>
    </r>
    <rPh sb="14" eb="16">
      <t>ホウシキ</t>
    </rPh>
    <rPh sb="28" eb="29">
      <t>フ</t>
    </rPh>
    <rPh sb="35" eb="38">
      <t>コセンキョウ</t>
    </rPh>
    <rPh sb="39" eb="42">
      <t>ジテンシャ</t>
    </rPh>
    <rPh sb="42" eb="44">
      <t>ツウコウ</t>
    </rPh>
    <rPh sb="44" eb="46">
      <t>キンシ</t>
    </rPh>
    <rPh sb="47" eb="49">
      <t>ソクドウ</t>
    </rPh>
    <rPh sb="50" eb="51">
      <t>ハシ</t>
    </rPh>
    <phoneticPr fontId="5"/>
  </si>
  <si>
    <r>
      <rPr>
        <sz val="10"/>
        <rFont val="ＭＳ Ｐゴシック"/>
        <family val="3"/>
        <charset val="128"/>
      </rPr>
      <t>※</t>
    </r>
    <r>
      <rPr>
        <sz val="10"/>
        <rFont val="Arial"/>
        <family val="2"/>
      </rPr>
      <t>Open 7:14</t>
    </r>
    <r>
      <rPr>
        <sz val="10"/>
        <rFont val="ＭＳ Ｐゴシック"/>
        <family val="3"/>
        <charset val="128"/>
      </rPr>
      <t>～</t>
    </r>
    <r>
      <rPr>
        <sz val="10"/>
        <rFont val="Arial"/>
        <family val="2"/>
      </rPr>
      <t>Close 9:06</t>
    </r>
    <phoneticPr fontId="5"/>
  </si>
  <si>
    <r>
      <rPr>
        <sz val="10"/>
        <rFont val="ＭＳ Ｐゴシック"/>
        <family val="3"/>
        <charset val="128"/>
      </rPr>
      <t>※</t>
    </r>
    <r>
      <rPr>
        <sz val="10"/>
        <rFont val="Arial"/>
        <family val="2"/>
      </rPr>
      <t>Open 10:32</t>
    </r>
    <r>
      <rPr>
        <sz val="10"/>
        <rFont val="ＭＳ Ｐゴシック"/>
        <family val="3"/>
        <charset val="128"/>
      </rPr>
      <t>～</t>
    </r>
    <r>
      <rPr>
        <sz val="10"/>
        <rFont val="Arial"/>
        <family val="2"/>
      </rPr>
      <t>Close 16:16</t>
    </r>
    <phoneticPr fontId="5"/>
  </si>
  <si>
    <t>歩いて国道下の歩道トンネルを通過する。
歩道は歩行者専用なので必ず自転車を降りて押して歩く。</t>
    <rPh sb="0" eb="1">
      <t>アル</t>
    </rPh>
    <rPh sb="3" eb="5">
      <t>コクドウ</t>
    </rPh>
    <rPh sb="5" eb="6">
      <t>シタ</t>
    </rPh>
    <rPh sb="7" eb="9">
      <t>ホドウ</t>
    </rPh>
    <rPh sb="14" eb="16">
      <t>ツウカ</t>
    </rPh>
    <rPh sb="20" eb="22">
      <t>ホドウ</t>
    </rPh>
    <rPh sb="23" eb="26">
      <t>ホコウシャ</t>
    </rPh>
    <rPh sb="26" eb="28">
      <t>センヨウ</t>
    </rPh>
    <rPh sb="31" eb="32">
      <t>カナラ</t>
    </rPh>
    <rPh sb="33" eb="36">
      <t>ジテンシャ</t>
    </rPh>
    <rPh sb="37" eb="38">
      <t>オ</t>
    </rPh>
    <rPh sb="40" eb="41">
      <t>オ</t>
    </rPh>
    <rPh sb="43" eb="44">
      <t>アル</t>
    </rPh>
    <phoneticPr fontId="5"/>
  </si>
  <si>
    <t>国道１号手前を歩道へ</t>
    <rPh sb="0" eb="2">
      <t>コクドウ</t>
    </rPh>
    <rPh sb="3" eb="4">
      <t>ゴウ</t>
    </rPh>
    <rPh sb="4" eb="6">
      <t>テマエ</t>
    </rPh>
    <rPh sb="7" eb="9">
      <t>ホドウ</t>
    </rPh>
    <phoneticPr fontId="5"/>
  </si>
  <si>
    <t>伏見稲荷大社の通行客注意</t>
    <rPh sb="0" eb="4">
      <t>フシミイナリ</t>
    </rPh>
    <rPh sb="4" eb="6">
      <t>タイシャ</t>
    </rPh>
    <rPh sb="7" eb="10">
      <t>ツウコウキャク</t>
    </rPh>
    <rPh sb="10" eb="12">
      <t>チュウイ</t>
    </rPh>
    <phoneticPr fontId="5"/>
  </si>
  <si>
    <t>見落とし注意。
「京都やましろ茶いくるライン」の看板が右手にあり。</t>
    <rPh sb="0" eb="2">
      <t>ミオ</t>
    </rPh>
    <rPh sb="4" eb="6">
      <t>チュウイ</t>
    </rPh>
    <rPh sb="9" eb="11">
      <t>キョウト</t>
    </rPh>
    <rPh sb="15" eb="16">
      <t>チャ</t>
    </rPh>
    <rPh sb="24" eb="26">
      <t>カンバン</t>
    </rPh>
    <rPh sb="27" eb="29">
      <t>ミギテ</t>
    </rPh>
    <phoneticPr fontId="5"/>
  </si>
  <si>
    <t>変則四差路。斜め左方向に進む。
国307に行かない。</t>
    <rPh sb="0" eb="2">
      <t>ヘンソク</t>
    </rPh>
    <rPh sb="2" eb="3">
      <t>ヨン</t>
    </rPh>
    <rPh sb="3" eb="4">
      <t>サ</t>
    </rPh>
    <rPh sb="4" eb="5">
      <t>ロ</t>
    </rPh>
    <rPh sb="6" eb="7">
      <t>ナナ</t>
    </rPh>
    <rPh sb="8" eb="9">
      <t>ヒダリ</t>
    </rPh>
    <rPh sb="9" eb="11">
      <t>ホウコウ</t>
    </rPh>
    <rPh sb="12" eb="13">
      <t>スス</t>
    </rPh>
    <rPh sb="16" eb="17">
      <t>コク</t>
    </rPh>
    <rPh sb="21" eb="22">
      <t>イ</t>
    </rPh>
    <phoneticPr fontId="5"/>
  </si>
  <si>
    <t>バス停の写真を撮影する</t>
    <rPh sb="2" eb="3">
      <t>テイ</t>
    </rPh>
    <rPh sb="4" eb="6">
      <t>シャシン</t>
    </rPh>
    <rPh sb="7" eb="9">
      <t>サツエイ</t>
    </rPh>
    <phoneticPr fontId="5"/>
  </si>
  <si>
    <r>
      <t>JR</t>
    </r>
    <r>
      <rPr>
        <sz val="10"/>
        <color rgb="FFFF0000"/>
        <rFont val="ＭＳ Ｐゴシック"/>
        <family val="3"/>
        <charset val="128"/>
      </rPr>
      <t>跨線橋は自転車通行禁止</t>
    </r>
    <phoneticPr fontId="5"/>
  </si>
  <si>
    <t>バイパスへ</t>
    <phoneticPr fontId="5"/>
  </si>
  <si>
    <t>伊賀コリドールロード</t>
    <rPh sb="0" eb="2">
      <t>イガ</t>
    </rPh>
    <phoneticPr fontId="5"/>
  </si>
  <si>
    <t>入口の灯篭の写真を撮影する</t>
    <rPh sb="0" eb="2">
      <t>イリグチ</t>
    </rPh>
    <rPh sb="3" eb="5">
      <t>トウロウ</t>
    </rPh>
    <rPh sb="6" eb="8">
      <t>シャシン</t>
    </rPh>
    <rPh sb="9" eb="11">
      <t>サツエイ</t>
    </rPh>
    <phoneticPr fontId="5"/>
  </si>
  <si>
    <t>「将軍塚」の方向へ進む</t>
    <phoneticPr fontId="5"/>
  </si>
  <si>
    <t>┼右</t>
    <phoneticPr fontId="5"/>
  </si>
  <si>
    <r>
      <rPr>
        <sz val="10"/>
        <rFont val="ＭＳ Ｐゴシック"/>
        <family val="3"/>
        <charset val="128"/>
      </rPr>
      <t xml:space="preserve">「大和街道」の方向に進む。
</t>
    </r>
    <r>
      <rPr>
        <sz val="10"/>
        <color rgb="FFFF0000"/>
        <rFont val="ＭＳ Ｐゴシック"/>
        <family val="3"/>
        <charset val="128"/>
      </rPr>
      <t>直進は自転車通行禁止。</t>
    </r>
    <rPh sb="14" eb="16">
      <t>チョクシン</t>
    </rPh>
    <rPh sb="17" eb="20">
      <t>ジテンシャ</t>
    </rPh>
    <rPh sb="20" eb="22">
      <t>ツウコウ</t>
    </rPh>
    <rPh sb="22" eb="24">
      <t>キンシ</t>
    </rPh>
    <phoneticPr fontId="5"/>
  </si>
  <si>
    <t>歩道トンネル出て右へ</t>
    <rPh sb="0" eb="2">
      <t>ホドウ</t>
    </rPh>
    <rPh sb="6" eb="7">
      <t>デ</t>
    </rPh>
    <rPh sb="8" eb="9">
      <t>ミギ</t>
    </rPh>
    <phoneticPr fontId="5"/>
  </si>
  <si>
    <t>ブリーフィングで変更箇所をお知らせする場合もあります。</t>
    <phoneticPr fontId="5"/>
  </si>
  <si>
    <t>ツアー・オブ・ジャパン案内板</t>
    <rPh sb="11" eb="13">
      <t>アンナイ</t>
    </rPh>
    <rPh sb="13" eb="14">
      <t>イタ</t>
    </rPh>
    <phoneticPr fontId="5"/>
  </si>
  <si>
    <t>八幡宮駐車場から更に進み楠峯館横の駐輪エリアに自転車を止める。
境内エリアに歩いて入り、すぐ右にあるエジソン記念碑の写真を撮影する</t>
    <rPh sb="0" eb="3">
      <t>ハチマングウ</t>
    </rPh>
    <rPh sb="3" eb="6">
      <t>チュウシャジョウ</t>
    </rPh>
    <rPh sb="8" eb="9">
      <t>サラ</t>
    </rPh>
    <rPh sb="10" eb="11">
      <t>スス</t>
    </rPh>
    <rPh sb="12" eb="13">
      <t>クスノキ</t>
    </rPh>
    <rPh sb="13" eb="14">
      <t>ミネ</t>
    </rPh>
    <rPh sb="14" eb="15">
      <t>カン</t>
    </rPh>
    <rPh sb="15" eb="16">
      <t>ヨコ</t>
    </rPh>
    <rPh sb="17" eb="19">
      <t>チュウリン</t>
    </rPh>
    <rPh sb="23" eb="26">
      <t>ジテンシャ</t>
    </rPh>
    <rPh sb="27" eb="28">
      <t>ト</t>
    </rPh>
    <rPh sb="32" eb="34">
      <t>ケイダイ</t>
    </rPh>
    <rPh sb="38" eb="39">
      <t>アル</t>
    </rPh>
    <rPh sb="41" eb="42">
      <t>ハイ</t>
    </rPh>
    <rPh sb="46" eb="47">
      <t>ミギ</t>
    </rPh>
    <rPh sb="54" eb="57">
      <t>キネンヒ</t>
    </rPh>
    <rPh sb="58" eb="60">
      <t>シャシン</t>
    </rPh>
    <rPh sb="61" eb="63">
      <t>サツエイ</t>
    </rPh>
    <phoneticPr fontId="5"/>
  </si>
  <si>
    <r>
      <rPr>
        <sz val="11"/>
        <rFont val="ＭＳ Ｐゴシック"/>
        <family val="3"/>
        <charset val="128"/>
      </rPr>
      <t>リンク先（</t>
    </r>
    <r>
      <rPr>
        <sz val="11"/>
        <rFont val="Arial"/>
        <family val="2"/>
      </rPr>
      <t>Ride with GPS</t>
    </r>
    <r>
      <rPr>
        <sz val="11"/>
        <rFont val="ＭＳ Ｐゴシック"/>
        <family val="3"/>
        <charset val="128"/>
      </rPr>
      <t>のデータ）はあくまでも参考情報です。地図の情報は最新のものではない場合がありますのでご注意ください。</t>
    </r>
    <phoneticPr fontId="5"/>
  </si>
  <si>
    <r>
      <t>備考（特に注意すべき事項は</t>
    </r>
    <r>
      <rPr>
        <sz val="9"/>
        <color rgb="FFFF0000"/>
        <rFont val="ＭＳ Ｐゴシック"/>
        <family val="3"/>
        <charset val="128"/>
      </rPr>
      <t>赤字</t>
    </r>
    <r>
      <rPr>
        <sz val="9"/>
        <rFont val="ＭＳ Ｐゴシック"/>
        <family val="3"/>
        <charset val="128"/>
      </rPr>
      <t>）</t>
    </r>
    <rPh sb="3" eb="4">
      <t>トク</t>
    </rPh>
    <rPh sb="5" eb="7">
      <t>チュウイ</t>
    </rPh>
    <rPh sb="10" eb="12">
      <t>ジコウ</t>
    </rPh>
    <rPh sb="13" eb="15">
      <t>アカジ</t>
    </rPh>
    <phoneticPr fontId="5"/>
  </si>
  <si>
    <t>市道</t>
    <rPh sb="0" eb="2">
      <t>シドウ</t>
    </rPh>
    <phoneticPr fontId="5"/>
  </si>
  <si>
    <t>通過チェック1　石清水八幡宮（正面）</t>
    <rPh sb="8" eb="11">
      <t>イワシミズ</t>
    </rPh>
    <rPh sb="11" eb="13">
      <t>ハチマン</t>
    </rPh>
    <rPh sb="13" eb="14">
      <t>ミヤ</t>
    </rPh>
    <rPh sb="15" eb="17">
      <t>ショウメン</t>
    </rPh>
    <phoneticPr fontId="5"/>
  </si>
  <si>
    <t>通過チェック2　バス停「高船」（右側）</t>
    <rPh sb="10" eb="11">
      <t>テイ</t>
    </rPh>
    <rPh sb="12" eb="14">
      <t>タカフネ</t>
    </rPh>
    <rPh sb="16" eb="18">
      <t>ミギガワ</t>
    </rPh>
    <phoneticPr fontId="5"/>
  </si>
  <si>
    <r>
      <t xml:space="preserve">PC1 </t>
    </r>
    <r>
      <rPr>
        <sz val="10"/>
        <rFont val="ＭＳ Ｐゴシック"/>
        <family val="3"/>
        <charset val="128"/>
      </rPr>
      <t>ファミリーマート</t>
    </r>
    <r>
      <rPr>
        <sz val="10"/>
        <rFont val="Arial"/>
        <family val="2"/>
      </rPr>
      <t xml:space="preserve"> </t>
    </r>
    <r>
      <rPr>
        <sz val="10"/>
        <rFont val="ＭＳ Ｐゴシック"/>
        <family val="3"/>
        <charset val="128"/>
      </rPr>
      <t>精華学研都市店（左側）</t>
    </r>
    <rPh sb="21" eb="23">
      <t>ヒダリガワ</t>
    </rPh>
    <phoneticPr fontId="5"/>
  </si>
  <si>
    <r>
      <t xml:space="preserve">PC2 </t>
    </r>
    <r>
      <rPr>
        <sz val="10"/>
        <rFont val="ＭＳ Ｐゴシック"/>
        <family val="3"/>
        <charset val="128"/>
      </rPr>
      <t>セブン</t>
    </r>
    <r>
      <rPr>
        <sz val="10"/>
        <rFont val="Arial"/>
        <family val="2"/>
      </rPr>
      <t>-</t>
    </r>
    <r>
      <rPr>
        <sz val="10"/>
        <rFont val="ＭＳ Ｐゴシック"/>
        <family val="3"/>
        <charset val="128"/>
      </rPr>
      <t>イレブン</t>
    </r>
    <r>
      <rPr>
        <sz val="10"/>
        <rFont val="Arial"/>
        <family val="2"/>
      </rPr>
      <t xml:space="preserve"> </t>
    </r>
    <r>
      <rPr>
        <sz val="10"/>
        <rFont val="ＭＳ Ｐゴシック"/>
        <family val="3"/>
        <charset val="128"/>
      </rPr>
      <t>橿原四条町店（右側）</t>
    </r>
    <rPh sb="20" eb="22">
      <t>ミギガワ</t>
    </rPh>
    <phoneticPr fontId="5"/>
  </si>
  <si>
    <r>
      <t xml:space="preserve">PC3 </t>
    </r>
    <r>
      <rPr>
        <sz val="10"/>
        <rFont val="ＭＳ Ｐゴシック"/>
        <family val="3"/>
        <charset val="128"/>
      </rPr>
      <t>セブン</t>
    </r>
    <r>
      <rPr>
        <sz val="10"/>
        <rFont val="Arial"/>
        <family val="2"/>
      </rPr>
      <t>-</t>
    </r>
    <r>
      <rPr>
        <sz val="10"/>
        <rFont val="ＭＳ Ｐゴシック"/>
        <family val="3"/>
        <charset val="128"/>
      </rPr>
      <t>イレブン</t>
    </r>
    <r>
      <rPr>
        <sz val="10"/>
        <rFont val="Arial"/>
        <family val="2"/>
      </rPr>
      <t xml:space="preserve"> </t>
    </r>
    <r>
      <rPr>
        <sz val="10"/>
        <rFont val="ＭＳ Ｐゴシック"/>
        <family val="3"/>
        <charset val="128"/>
      </rPr>
      <t>伊賀青山羽根店（左側）</t>
    </r>
    <rPh sb="21" eb="23">
      <t>ヒダリガワ</t>
    </rPh>
    <phoneticPr fontId="5"/>
  </si>
  <si>
    <r>
      <t xml:space="preserve">PC4 </t>
    </r>
    <r>
      <rPr>
        <sz val="10"/>
        <rFont val="ＭＳ Ｐゴシック"/>
        <family val="3"/>
        <charset val="128"/>
      </rPr>
      <t>セブン</t>
    </r>
    <r>
      <rPr>
        <sz val="10"/>
        <rFont val="Arial"/>
        <family val="2"/>
      </rPr>
      <t>-</t>
    </r>
    <r>
      <rPr>
        <sz val="10"/>
        <rFont val="ＭＳ Ｐゴシック"/>
        <family val="3"/>
        <charset val="128"/>
      </rPr>
      <t>イレブン</t>
    </r>
    <r>
      <rPr>
        <sz val="10"/>
        <rFont val="Arial"/>
        <family val="2"/>
      </rPr>
      <t xml:space="preserve"> </t>
    </r>
    <r>
      <rPr>
        <sz val="10"/>
        <rFont val="ＭＳ Ｐゴシック"/>
        <family val="3"/>
        <charset val="128"/>
      </rPr>
      <t>信楽長野店（右側）</t>
    </r>
    <rPh sb="19" eb="21">
      <t>ミギガワ</t>
    </rPh>
    <phoneticPr fontId="5"/>
  </si>
  <si>
    <t>通過チェック3　御香宮神社（左側）</t>
    <rPh sb="0" eb="2">
      <t>ツウカ</t>
    </rPh>
    <rPh sb="8" eb="9">
      <t>オン</t>
    </rPh>
    <rPh sb="9" eb="10">
      <t>カオリ</t>
    </rPh>
    <rPh sb="10" eb="11">
      <t>ミヤ</t>
    </rPh>
    <rPh sb="11" eb="13">
      <t>ジンジャ</t>
    </rPh>
    <rPh sb="14" eb="16">
      <t>ヒダリガワ</t>
    </rPh>
    <phoneticPr fontId="5"/>
  </si>
  <si>
    <t>GOAL　東山山頂公園（左側）</t>
    <rPh sb="5" eb="7">
      <t>ヒガシヤマ</t>
    </rPh>
    <rPh sb="7" eb="9">
      <t>サンチョウ</t>
    </rPh>
    <rPh sb="9" eb="11">
      <t>コウエン</t>
    </rPh>
    <rPh sb="12" eb="14">
      <t>ヒダリガワ</t>
    </rPh>
    <phoneticPr fontId="5"/>
  </si>
  <si>
    <t>区間距離</t>
    <rPh sb="2" eb="4">
      <t>キョリ</t>
    </rPh>
    <phoneticPr fontId="5"/>
  </si>
  <si>
    <t>踏切渡る</t>
    <rPh sb="0" eb="2">
      <t>フミキリ</t>
    </rPh>
    <rPh sb="2" eb="3">
      <t>ワタ</t>
    </rPh>
    <phoneticPr fontId="5"/>
  </si>
  <si>
    <t>Y左</t>
    <phoneticPr fontId="5"/>
  </si>
  <si>
    <t>「烏谷池」</t>
    <rPh sb="1" eb="3">
      <t>カラスダニ</t>
    </rPh>
    <rPh sb="3" eb="4">
      <t>イケ</t>
    </rPh>
    <phoneticPr fontId="5"/>
  </si>
  <si>
    <t>府52→府72</t>
    <rPh sb="0" eb="1">
      <t>フ</t>
    </rPh>
    <rPh sb="4" eb="5">
      <t>フ</t>
    </rPh>
    <phoneticPr fontId="5"/>
  </si>
  <si>
    <t>「学園前インター南」</t>
    <rPh sb="1" eb="3">
      <t>ガクエン</t>
    </rPh>
    <rPh sb="3" eb="4">
      <t>マエ</t>
    </rPh>
    <rPh sb="8" eb="9">
      <t>ミナミ</t>
    </rPh>
    <phoneticPr fontId="5"/>
  </si>
  <si>
    <t>県7</t>
    <rPh sb="0" eb="1">
      <t>ケン</t>
    </rPh>
    <phoneticPr fontId="5"/>
  </si>
  <si>
    <t>県249</t>
    <rPh sb="0" eb="1">
      <t>ケン</t>
    </rPh>
    <phoneticPr fontId="5"/>
  </si>
  <si>
    <t>県249→県108</t>
    <rPh sb="0" eb="1">
      <t>ケン</t>
    </rPh>
    <rPh sb="5" eb="6">
      <t>ケン</t>
    </rPh>
    <phoneticPr fontId="5"/>
  </si>
  <si>
    <t>県36</t>
    <rPh sb="0" eb="1">
      <t>ケン</t>
    </rPh>
    <phoneticPr fontId="5"/>
  </si>
  <si>
    <t>県108</t>
    <rPh sb="0" eb="1">
      <t>ケン</t>
    </rPh>
    <phoneticPr fontId="5"/>
  </si>
  <si>
    <t>県107</t>
    <rPh sb="0" eb="1">
      <t>ケン</t>
    </rPh>
    <phoneticPr fontId="5"/>
  </si>
  <si>
    <r>
      <rPr>
        <sz val="10"/>
        <rFont val="ＭＳ Ｐゴシック"/>
        <family val="3"/>
        <charset val="128"/>
      </rPr>
      <t>県</t>
    </r>
    <r>
      <rPr>
        <sz val="10"/>
        <rFont val="Arial"/>
        <family val="2"/>
      </rPr>
      <t>660</t>
    </r>
    <r>
      <rPr>
        <sz val="10"/>
        <rFont val="ＭＳ Ｐゴシック"/>
        <family val="3"/>
        <charset val="128"/>
      </rPr>
      <t>→国</t>
    </r>
    <r>
      <rPr>
        <sz val="10"/>
        <rFont val="Arial"/>
        <family val="2"/>
      </rPr>
      <t>422</t>
    </r>
    <rPh sb="0" eb="1">
      <t>ケン</t>
    </rPh>
    <rPh sb="5" eb="6">
      <t>コク</t>
    </rPh>
    <phoneticPr fontId="5"/>
  </si>
  <si>
    <t>「高砂」</t>
    <rPh sb="1" eb="3">
      <t>タカサゴ</t>
    </rPh>
    <phoneticPr fontId="5"/>
  </si>
  <si>
    <t>「馬町」</t>
    <rPh sb="1" eb="2">
      <t>ウマ</t>
    </rPh>
    <rPh sb="2" eb="3">
      <t>マチ</t>
    </rPh>
    <phoneticPr fontId="5"/>
  </si>
  <si>
    <t>┬右</t>
    <phoneticPr fontId="5"/>
  </si>
  <si>
    <r>
      <t>Ver1.2 (2019/10/15</t>
    </r>
    <r>
      <rPr>
        <sz val="10"/>
        <rFont val="ＭＳ Ｐゴシック"/>
        <family val="3"/>
        <charset val="128"/>
      </rPr>
      <t>）</t>
    </r>
    <phoneticPr fontId="5"/>
  </si>
  <si>
    <t>「桑町」</t>
    <rPh sb="1" eb="3">
      <t>クワマチ</t>
    </rPh>
    <phoneticPr fontId="5"/>
  </si>
  <si>
    <t>国422</t>
    <rPh sb="0" eb="1">
      <t>コク</t>
    </rPh>
    <phoneticPr fontId="5"/>
  </si>
  <si>
    <t>「八幡」</t>
    <rPh sb="1" eb="3">
      <t>ヤハタ</t>
    </rPh>
    <phoneticPr fontId="5"/>
  </si>
  <si>
    <r>
      <rPr>
        <sz val="10"/>
        <color rgb="FF0000FF"/>
        <rFont val="ＭＳ Ｐゴシック"/>
        <family val="3"/>
        <charset val="128"/>
      </rPr>
      <t>青字</t>
    </r>
    <r>
      <rPr>
        <sz val="10"/>
        <rFont val="ＭＳ Ｐゴシック"/>
        <family val="3"/>
        <charset val="128"/>
      </rPr>
      <t>が</t>
    </r>
    <r>
      <rPr>
        <sz val="10"/>
        <rFont val="Arial"/>
        <family val="2"/>
      </rPr>
      <t>Ver1.1</t>
    </r>
    <r>
      <rPr>
        <sz val="10"/>
        <rFont val="ＭＳ Ｐゴシック"/>
        <family val="3"/>
        <charset val="128"/>
      </rPr>
      <t>→</t>
    </r>
    <r>
      <rPr>
        <sz val="10"/>
        <rFont val="Arial"/>
        <family val="2"/>
      </rPr>
      <t>1.2</t>
    </r>
    <r>
      <rPr>
        <sz val="10"/>
        <rFont val="ＭＳ Ｐゴシック"/>
        <family val="3"/>
        <charset val="128"/>
      </rPr>
      <t>への変更箇所</t>
    </r>
    <rPh sb="0" eb="1">
      <t>アオ</t>
    </rPh>
    <rPh sb="1" eb="2">
      <t>ジ</t>
    </rPh>
    <rPh sb="15" eb="17">
      <t>ヘンコウ</t>
    </rPh>
    <rPh sb="17" eb="19">
      <t>カショ</t>
    </rPh>
    <phoneticPr fontId="5"/>
  </si>
</sst>
</file>

<file path=xl/styles.xml><?xml version="1.0" encoding="utf-8"?>
<styleSheet xmlns="http://schemas.openxmlformats.org/spreadsheetml/2006/main">
  <numFmts count="4">
    <numFmt numFmtId="176" formatCode="0.0"/>
    <numFmt numFmtId="177" formatCode="0.0;_吀"/>
    <numFmt numFmtId="178" formatCode="0.0_ "/>
    <numFmt numFmtId="179" formatCode="#,##0.0;[Red]\-#,##0.0"/>
  </numFmts>
  <fonts count="29">
    <font>
      <sz val="11"/>
      <color indexed="8"/>
      <name val="ＭＳ Ｐゴシック"/>
      <family val="3"/>
      <charset val="128"/>
    </font>
    <font>
      <sz val="11"/>
      <name val="ＭＳ Ｐゴシック"/>
      <family val="3"/>
      <charset val="128"/>
    </font>
    <font>
      <u/>
      <sz val="11"/>
      <color indexed="12"/>
      <name val="ＭＳ Ｐゴシック"/>
      <family val="3"/>
      <charset val="128"/>
    </font>
    <font>
      <sz val="10"/>
      <name val="ＭＳ Ｐゴシック"/>
      <family val="3"/>
      <charset val="128"/>
    </font>
    <font>
      <sz val="11"/>
      <color indexed="8"/>
      <name val="ＭＳ Ｐゴシック"/>
      <family val="3"/>
      <charset val="128"/>
    </font>
    <font>
      <sz val="6"/>
      <name val="ＭＳ Ｐゴシック"/>
      <family val="3"/>
      <charset val="128"/>
    </font>
    <font>
      <sz val="11"/>
      <name val="Arial"/>
      <family val="2"/>
    </font>
    <font>
      <sz val="10"/>
      <name val="Arial"/>
      <family val="2"/>
    </font>
    <font>
      <sz val="12"/>
      <name val="Arial"/>
      <family val="2"/>
    </font>
    <font>
      <sz val="9"/>
      <name val="Arial"/>
      <family val="2"/>
    </font>
    <font>
      <sz val="9"/>
      <name val="ＭＳ ゴシック"/>
      <family val="3"/>
      <charset val="128"/>
    </font>
    <font>
      <sz val="8"/>
      <name val="Arial"/>
      <family val="2"/>
    </font>
    <font>
      <sz val="8"/>
      <name val="ＭＳ Ｐゴシック"/>
      <family val="3"/>
      <charset val="128"/>
    </font>
    <font>
      <sz val="9"/>
      <name val="ＭＳ Ｐゴシック"/>
      <family val="3"/>
      <charset val="128"/>
    </font>
    <font>
      <sz val="10"/>
      <name val="ＭＳ Ｐゴシック"/>
      <family val="3"/>
      <charset val="128"/>
      <scheme val="major"/>
    </font>
    <font>
      <sz val="11"/>
      <color theme="0"/>
      <name val="Arial"/>
      <family val="2"/>
    </font>
    <font>
      <sz val="12"/>
      <name val="ＭＳ Ｐゴシック"/>
      <family val="3"/>
      <charset val="128"/>
    </font>
    <font>
      <sz val="10"/>
      <name val="Arial"/>
      <family val="3"/>
      <charset val="128"/>
    </font>
    <font>
      <sz val="10"/>
      <color rgb="FFFF0000"/>
      <name val="ＭＳ Ｐゴシック"/>
      <family val="3"/>
      <charset val="128"/>
    </font>
    <font>
      <sz val="10"/>
      <color rgb="FFFF0000"/>
      <name val="ＭＳ Ｐゴシック"/>
      <family val="3"/>
      <charset val="128"/>
      <scheme val="major"/>
    </font>
    <font>
      <sz val="12"/>
      <color rgb="FFFF0000"/>
      <name val="Arial"/>
      <family val="2"/>
    </font>
    <font>
      <sz val="10"/>
      <color rgb="FFFF0000"/>
      <name val="Arial"/>
      <family val="2"/>
    </font>
    <font>
      <sz val="11"/>
      <name val="Arial"/>
      <family val="3"/>
      <charset val="128"/>
    </font>
    <font>
      <sz val="9"/>
      <color rgb="FFFF0000"/>
      <name val="ＭＳ Ｐゴシック"/>
      <family val="3"/>
      <charset val="128"/>
    </font>
    <font>
      <sz val="10"/>
      <color rgb="FF0000FF"/>
      <name val="ＭＳ Ｐゴシック"/>
      <family val="3"/>
      <charset val="128"/>
    </font>
    <font>
      <sz val="10"/>
      <color rgb="FF0000FF"/>
      <name val="Arial"/>
      <family val="2"/>
    </font>
    <font>
      <sz val="12"/>
      <color rgb="FF0000FF"/>
      <name val="Arial"/>
      <family val="2"/>
    </font>
    <font>
      <sz val="10"/>
      <color rgb="FF0000FF"/>
      <name val="ＭＳ Ｐゴシック"/>
      <family val="3"/>
      <charset val="128"/>
      <scheme val="major"/>
    </font>
    <font>
      <sz val="12"/>
      <color rgb="FF0000FF"/>
      <name val="ＭＳ Ｐゴシック"/>
      <family val="3"/>
      <charset val="128"/>
    </font>
  </fonts>
  <fills count="7">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rgb="FFFFFF00"/>
        <bgColor indexed="64"/>
      </patternFill>
    </fill>
    <fill>
      <patternFill patternType="solid">
        <fgColor theme="0"/>
        <bgColor indexed="64"/>
      </patternFill>
    </fill>
    <fill>
      <patternFill patternType="solid">
        <fgColor rgb="FF92D050"/>
        <bgColor indexed="64"/>
      </patternFill>
    </fill>
  </fills>
  <borders count="5">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8"/>
      </left>
      <right/>
      <top style="thin">
        <color indexed="8"/>
      </top>
      <bottom style="thin">
        <color indexed="8"/>
      </bottom>
      <diagonal/>
    </border>
  </borders>
  <cellStyleXfs count="5">
    <xf numFmtId="0" fontId="0" fillId="0" borderId="0">
      <alignment vertical="center"/>
    </xf>
    <xf numFmtId="0" fontId="4" fillId="0" borderId="0">
      <alignment vertical="center"/>
    </xf>
    <xf numFmtId="0" fontId="2" fillId="0" borderId="0" applyNumberFormat="0" applyFill="0" applyBorder="0" applyProtection="0">
      <alignment vertical="center"/>
    </xf>
    <xf numFmtId="38" fontId="4" fillId="0" borderId="0" applyFont="0" applyFill="0" applyBorder="0" applyAlignment="0" applyProtection="0">
      <alignment vertical="center"/>
    </xf>
    <xf numFmtId="0" fontId="1" fillId="0" borderId="0">
      <alignment vertical="center"/>
    </xf>
  </cellStyleXfs>
  <cellXfs count="95">
    <xf numFmtId="0" fontId="0" fillId="0" borderId="0" xfId="0">
      <alignment vertical="center"/>
    </xf>
    <xf numFmtId="176" fontId="6" fillId="0" borderId="0" xfId="4" applyNumberFormat="1" applyFont="1" applyBorder="1" applyAlignment="1">
      <alignment horizontal="center" vertical="center"/>
    </xf>
    <xf numFmtId="0" fontId="6" fillId="0" borderId="0" xfId="0" applyFont="1">
      <alignment vertical="center"/>
    </xf>
    <xf numFmtId="0" fontId="6" fillId="0" borderId="0" xfId="0" applyFont="1" applyBorder="1">
      <alignment vertical="center"/>
    </xf>
    <xf numFmtId="0" fontId="6" fillId="0" borderId="0" xfId="0" applyFont="1" applyFill="1">
      <alignment vertical="center"/>
    </xf>
    <xf numFmtId="0" fontId="6" fillId="0" borderId="0" xfId="1" applyFont="1">
      <alignment vertical="center"/>
    </xf>
    <xf numFmtId="0" fontId="7" fillId="0" borderId="0" xfId="0" applyFont="1">
      <alignment vertical="center"/>
    </xf>
    <xf numFmtId="0" fontId="7" fillId="0" borderId="0" xfId="1" applyFont="1">
      <alignment vertical="center"/>
    </xf>
    <xf numFmtId="176" fontId="7" fillId="0" borderId="0" xfId="4" applyNumberFormat="1" applyFont="1" applyBorder="1" applyAlignment="1">
      <alignment horizontal="center" vertical="center"/>
    </xf>
    <xf numFmtId="0" fontId="6" fillId="0" borderId="0" xfId="0" applyFont="1" applyAlignment="1">
      <alignment horizontal="center" vertical="center"/>
    </xf>
    <xf numFmtId="0" fontId="7" fillId="0" borderId="0" xfId="0" applyFont="1" applyAlignment="1">
      <alignment horizontal="center" vertical="center"/>
    </xf>
    <xf numFmtId="0" fontId="7" fillId="0" borderId="0" xfId="4" applyFont="1" applyFill="1" applyAlignment="1">
      <alignment horizontal="right" vertical="center"/>
    </xf>
    <xf numFmtId="0" fontId="6" fillId="0" borderId="0" xfId="0" applyFont="1" applyAlignment="1">
      <alignment vertical="center"/>
    </xf>
    <xf numFmtId="0" fontId="2" fillId="0" borderId="0" xfId="2">
      <alignment vertical="center"/>
    </xf>
    <xf numFmtId="176" fontId="6" fillId="0" borderId="0" xfId="0" applyNumberFormat="1" applyFont="1">
      <alignment vertical="center"/>
    </xf>
    <xf numFmtId="179" fontId="6" fillId="0" borderId="0" xfId="3" applyNumberFormat="1" applyFont="1">
      <alignment vertical="center"/>
    </xf>
    <xf numFmtId="177" fontId="11" fillId="3" borderId="1" xfId="4" applyNumberFormat="1" applyFont="1" applyFill="1" applyBorder="1" applyAlignment="1">
      <alignment horizontal="center" vertical="center"/>
    </xf>
    <xf numFmtId="176" fontId="11" fillId="3" borderId="1" xfId="4" applyNumberFormat="1" applyFont="1" applyFill="1" applyBorder="1" applyAlignment="1">
      <alignment horizontal="center" vertical="center"/>
    </xf>
    <xf numFmtId="0" fontId="9" fillId="3" borderId="1" xfId="4" applyFont="1" applyFill="1" applyBorder="1" applyAlignment="1">
      <alignment horizontal="center" vertical="center" shrinkToFit="1"/>
    </xf>
    <xf numFmtId="0" fontId="9" fillId="3" borderId="1" xfId="4" applyNumberFormat="1" applyFont="1" applyFill="1" applyBorder="1" applyAlignment="1">
      <alignment horizontal="left" vertical="center"/>
    </xf>
    <xf numFmtId="178" fontId="8" fillId="2" borderId="1" xfId="4" applyNumberFormat="1" applyFont="1" applyFill="1" applyBorder="1" applyAlignment="1">
      <alignment horizontal="center" vertical="center"/>
    </xf>
    <xf numFmtId="177" fontId="8" fillId="2" borderId="1" xfId="4" applyNumberFormat="1" applyFont="1" applyFill="1" applyBorder="1" applyAlignment="1">
      <alignment horizontal="center" vertical="center"/>
    </xf>
    <xf numFmtId="176" fontId="8" fillId="0" borderId="2" xfId="4" applyNumberFormat="1" applyFont="1" applyFill="1" applyBorder="1" applyAlignment="1">
      <alignment horizontal="center" vertical="center"/>
    </xf>
    <xf numFmtId="177" fontId="8" fillId="0" borderId="2" xfId="4" applyNumberFormat="1" applyFont="1" applyFill="1" applyBorder="1" applyAlignment="1">
      <alignment horizontal="center" vertical="center"/>
    </xf>
    <xf numFmtId="176" fontId="8" fillId="4" borderId="2" xfId="4" applyNumberFormat="1" applyFont="1" applyFill="1" applyBorder="1" applyAlignment="1">
      <alignment horizontal="center" vertical="center"/>
    </xf>
    <xf numFmtId="177" fontId="8" fillId="4" borderId="2" xfId="4" applyNumberFormat="1" applyFont="1" applyFill="1" applyBorder="1" applyAlignment="1">
      <alignment horizontal="center" vertical="center"/>
    </xf>
    <xf numFmtId="0" fontId="14" fillId="2" borderId="1" xfId="4" applyFont="1" applyFill="1" applyBorder="1" applyAlignment="1">
      <alignment horizontal="center" vertical="center"/>
    </xf>
    <xf numFmtId="176" fontId="14" fillId="2" borderId="1" xfId="4" applyNumberFormat="1" applyFont="1" applyFill="1" applyBorder="1" applyAlignment="1">
      <alignment horizontal="center" vertical="center"/>
    </xf>
    <xf numFmtId="0" fontId="14" fillId="2" borderId="1" xfId="4" applyFont="1" applyFill="1" applyBorder="1" applyAlignment="1">
      <alignment horizontal="center" vertical="center" shrinkToFit="1"/>
    </xf>
    <xf numFmtId="0" fontId="14" fillId="4" borderId="1" xfId="4" applyFont="1" applyFill="1" applyBorder="1" applyAlignment="1">
      <alignment horizontal="left" vertical="center" wrapText="1"/>
    </xf>
    <xf numFmtId="177" fontId="14" fillId="0" borderId="2" xfId="4" applyNumberFormat="1" applyFont="1" applyFill="1" applyBorder="1" applyAlignment="1">
      <alignment horizontal="center" vertical="center"/>
    </xf>
    <xf numFmtId="176" fontId="14" fillId="0" borderId="2" xfId="4" applyNumberFormat="1" applyFont="1" applyFill="1" applyBorder="1" applyAlignment="1">
      <alignment horizontal="center" vertical="center"/>
    </xf>
    <xf numFmtId="176" fontId="14" fillId="0" borderId="2" xfId="4" applyNumberFormat="1" applyFont="1" applyFill="1" applyBorder="1" applyAlignment="1">
      <alignment horizontal="center" vertical="center" shrinkToFit="1"/>
    </xf>
    <xf numFmtId="176" fontId="14" fillId="4" borderId="2" xfId="4" applyNumberFormat="1" applyFont="1" applyFill="1" applyBorder="1" applyAlignment="1">
      <alignment horizontal="center" vertical="center" shrinkToFit="1"/>
    </xf>
    <xf numFmtId="0" fontId="9" fillId="0" borderId="0" xfId="0" applyFont="1">
      <alignment vertical="center"/>
    </xf>
    <xf numFmtId="0" fontId="13" fillId="0" borderId="0" xfId="0" applyFont="1">
      <alignment vertical="center"/>
    </xf>
    <xf numFmtId="176" fontId="14" fillId="0" borderId="2" xfId="4" applyNumberFormat="1" applyFont="1" applyFill="1" applyBorder="1" applyAlignment="1">
      <alignment horizontal="left" vertical="center" shrinkToFit="1"/>
    </xf>
    <xf numFmtId="176" fontId="14" fillId="4" borderId="2" xfId="4" applyNumberFormat="1" applyFont="1" applyFill="1" applyBorder="1" applyAlignment="1">
      <alignment horizontal="left" vertical="center" shrinkToFit="1"/>
    </xf>
    <xf numFmtId="0" fontId="14" fillId="0" borderId="1" xfId="4" applyFont="1" applyFill="1" applyBorder="1" applyAlignment="1">
      <alignment horizontal="left" vertical="center" shrinkToFit="1"/>
    </xf>
    <xf numFmtId="176" fontId="15" fillId="0" borderId="0" xfId="0" applyNumberFormat="1" applyFont="1">
      <alignment vertical="center"/>
    </xf>
    <xf numFmtId="178" fontId="15" fillId="0" borderId="0" xfId="0" applyNumberFormat="1" applyFont="1">
      <alignment vertical="center"/>
    </xf>
    <xf numFmtId="0" fontId="15" fillId="0" borderId="0" xfId="0" applyFont="1">
      <alignment vertical="center"/>
    </xf>
    <xf numFmtId="0" fontId="14" fillId="2" borderId="1" xfId="4" applyNumberFormat="1" applyFont="1" applyFill="1" applyBorder="1" applyAlignment="1">
      <alignment horizontal="left" vertical="center" wrapText="1"/>
    </xf>
    <xf numFmtId="177" fontId="16" fillId="0" borderId="2" xfId="4" applyNumberFormat="1" applyFont="1" applyFill="1" applyBorder="1" applyAlignment="1">
      <alignment horizontal="center" vertical="center"/>
    </xf>
    <xf numFmtId="177" fontId="3" fillId="0" borderId="2" xfId="4" applyNumberFormat="1" applyFont="1" applyFill="1" applyBorder="1" applyAlignment="1">
      <alignment horizontal="center" vertical="center"/>
    </xf>
    <xf numFmtId="177" fontId="3" fillId="4" borderId="2" xfId="4" applyNumberFormat="1" applyFont="1" applyFill="1" applyBorder="1" applyAlignment="1">
      <alignment horizontal="center" vertical="center"/>
    </xf>
    <xf numFmtId="177" fontId="3" fillId="0" borderId="2" xfId="4" applyNumberFormat="1" applyFont="1" applyFill="1" applyBorder="1" applyAlignment="1">
      <alignment horizontal="left" vertical="center"/>
    </xf>
    <xf numFmtId="177" fontId="8" fillId="0" borderId="2" xfId="4" applyNumberFormat="1" applyFont="1" applyFill="1" applyBorder="1" applyAlignment="1">
      <alignment horizontal="left" vertical="center"/>
    </xf>
    <xf numFmtId="177" fontId="7" fillId="0" borderId="2" xfId="4" applyNumberFormat="1" applyFont="1" applyFill="1" applyBorder="1" applyAlignment="1">
      <alignment horizontal="left" vertical="center"/>
    </xf>
    <xf numFmtId="177" fontId="7" fillId="4" borderId="2" xfId="4" applyNumberFormat="1" applyFont="1" applyFill="1" applyBorder="1" applyAlignment="1">
      <alignment horizontal="left" vertical="center"/>
    </xf>
    <xf numFmtId="177" fontId="16" fillId="4" borderId="2" xfId="4" applyNumberFormat="1" applyFont="1" applyFill="1" applyBorder="1" applyAlignment="1">
      <alignment horizontal="center" vertical="center"/>
    </xf>
    <xf numFmtId="177" fontId="3" fillId="0" borderId="0" xfId="4" applyNumberFormat="1" applyFont="1" applyFill="1" applyBorder="1" applyAlignment="1">
      <alignment horizontal="left" vertical="center"/>
    </xf>
    <xf numFmtId="177" fontId="17" fillId="4" borderId="2" xfId="4" applyNumberFormat="1" applyFont="1" applyFill="1" applyBorder="1" applyAlignment="1">
      <alignment horizontal="left" vertical="center"/>
    </xf>
    <xf numFmtId="177" fontId="8" fillId="5" borderId="2" xfId="4" applyNumberFormat="1" applyFont="1" applyFill="1" applyBorder="1" applyAlignment="1">
      <alignment horizontal="center" vertical="center"/>
    </xf>
    <xf numFmtId="177" fontId="17" fillId="0" borderId="2" xfId="4" applyNumberFormat="1" applyFont="1" applyFill="1" applyBorder="1" applyAlignment="1">
      <alignment horizontal="center" vertical="center"/>
    </xf>
    <xf numFmtId="177" fontId="17" fillId="0" borderId="2" xfId="4" applyNumberFormat="1" applyFont="1" applyFill="1" applyBorder="1" applyAlignment="1">
      <alignment horizontal="left" vertical="center"/>
    </xf>
    <xf numFmtId="0" fontId="19" fillId="0" borderId="1" xfId="4" applyFont="1" applyFill="1" applyBorder="1" applyAlignment="1">
      <alignment horizontal="left" vertical="center" shrinkToFit="1"/>
    </xf>
    <xf numFmtId="177" fontId="20" fillId="0" borderId="2" xfId="4" applyNumberFormat="1" applyFont="1" applyFill="1" applyBorder="1" applyAlignment="1">
      <alignment horizontal="center" vertical="center"/>
    </xf>
    <xf numFmtId="177" fontId="18" fillId="0" borderId="2" xfId="4" applyNumberFormat="1" applyFont="1" applyFill="1" applyBorder="1" applyAlignment="1">
      <alignment horizontal="left" vertical="center"/>
    </xf>
    <xf numFmtId="177" fontId="21" fillId="0" borderId="2" xfId="4" applyNumberFormat="1" applyFont="1" applyFill="1" applyBorder="1" applyAlignment="1">
      <alignment horizontal="left" vertical="center"/>
    </xf>
    <xf numFmtId="177" fontId="18" fillId="0" borderId="2" xfId="4" applyNumberFormat="1" applyFont="1" applyFill="1" applyBorder="1" applyAlignment="1">
      <alignment horizontal="left" vertical="center" wrapText="1"/>
    </xf>
    <xf numFmtId="177" fontId="3" fillId="0" borderId="2" xfId="4" applyNumberFormat="1" applyFont="1" applyFill="1" applyBorder="1" applyAlignment="1">
      <alignment horizontal="left" vertical="center" wrapText="1"/>
    </xf>
    <xf numFmtId="0" fontId="22" fillId="0" borderId="0" xfId="0" applyFont="1">
      <alignment vertical="center"/>
    </xf>
    <xf numFmtId="0" fontId="13" fillId="3" borderId="1" xfId="4" applyFont="1" applyFill="1" applyBorder="1" applyAlignment="1">
      <alignment horizontal="left" vertical="center"/>
    </xf>
    <xf numFmtId="176" fontId="8" fillId="6" borderId="2" xfId="4" applyNumberFormat="1" applyFont="1" applyFill="1" applyBorder="1" applyAlignment="1">
      <alignment horizontal="center" vertical="center"/>
    </xf>
    <xf numFmtId="177" fontId="8" fillId="6" borderId="3" xfId="4" applyNumberFormat="1" applyFont="1" applyFill="1" applyBorder="1" applyAlignment="1">
      <alignment horizontal="center" vertical="center"/>
    </xf>
    <xf numFmtId="177" fontId="3" fillId="6" borderId="2" xfId="4" applyNumberFormat="1" applyFont="1" applyFill="1" applyBorder="1" applyAlignment="1">
      <alignment horizontal="center" vertical="center"/>
    </xf>
    <xf numFmtId="177" fontId="8" fillId="6" borderId="2" xfId="4" applyNumberFormat="1" applyFont="1" applyFill="1" applyBorder="1" applyAlignment="1">
      <alignment horizontal="center" vertical="center"/>
    </xf>
    <xf numFmtId="176" fontId="14" fillId="6" borderId="1" xfId="4" applyNumberFormat="1" applyFont="1" applyFill="1" applyBorder="1" applyAlignment="1">
      <alignment horizontal="center" vertical="center" shrinkToFit="1"/>
    </xf>
    <xf numFmtId="0" fontId="14" fillId="6" borderId="1" xfId="4" applyFont="1" applyFill="1" applyBorder="1" applyAlignment="1">
      <alignment horizontal="left" vertical="center" shrinkToFit="1"/>
    </xf>
    <xf numFmtId="0" fontId="14" fillId="6" borderId="1" xfId="4" applyFont="1" applyFill="1" applyBorder="1" applyAlignment="1">
      <alignment horizontal="left" vertical="center" wrapText="1"/>
    </xf>
    <xf numFmtId="177" fontId="14" fillId="6" borderId="2" xfId="4" applyNumberFormat="1" applyFont="1" applyFill="1" applyBorder="1" applyAlignment="1">
      <alignment horizontal="center" vertical="center"/>
    </xf>
    <xf numFmtId="0" fontId="14" fillId="6" borderId="4" xfId="4" applyFont="1" applyFill="1" applyBorder="1" applyAlignment="1">
      <alignment horizontal="left" vertical="center" shrinkToFit="1"/>
    </xf>
    <xf numFmtId="177" fontId="3" fillId="6" borderId="2" xfId="4" applyNumberFormat="1" applyFont="1" applyFill="1" applyBorder="1" applyAlignment="1">
      <alignment horizontal="left" vertical="center"/>
    </xf>
    <xf numFmtId="177" fontId="16" fillId="6" borderId="2" xfId="4" applyNumberFormat="1" applyFont="1" applyFill="1" applyBorder="1" applyAlignment="1">
      <alignment horizontal="center" vertical="center"/>
    </xf>
    <xf numFmtId="0" fontId="11" fillId="3" borderId="1" xfId="4" applyNumberFormat="1" applyFont="1" applyFill="1" applyBorder="1" applyAlignment="1">
      <alignment horizontal="center" vertical="center"/>
    </xf>
    <xf numFmtId="0" fontId="7" fillId="2" borderId="1" xfId="4" applyFont="1" applyFill="1" applyBorder="1" applyAlignment="1">
      <alignment horizontal="center" vertical="center"/>
    </xf>
    <xf numFmtId="1" fontId="7" fillId="0" borderId="2" xfId="4" applyNumberFormat="1" applyFont="1" applyFill="1" applyBorder="1" applyAlignment="1">
      <alignment horizontal="center" vertical="center"/>
    </xf>
    <xf numFmtId="1" fontId="7" fillId="6" borderId="2" xfId="4" applyNumberFormat="1" applyFont="1" applyFill="1" applyBorder="1" applyAlignment="1">
      <alignment horizontal="center" vertical="center"/>
    </xf>
    <xf numFmtId="1" fontId="7" fillId="4" borderId="2" xfId="4" applyNumberFormat="1" applyFont="1" applyFill="1" applyBorder="1" applyAlignment="1">
      <alignment horizontal="center" vertical="center"/>
    </xf>
    <xf numFmtId="0" fontId="9" fillId="0" borderId="0" xfId="0" applyFont="1" applyAlignment="1">
      <alignment horizontal="center" vertical="center"/>
    </xf>
    <xf numFmtId="0" fontId="12" fillId="3" borderId="1" xfId="4" applyFont="1" applyFill="1" applyBorder="1" applyAlignment="1">
      <alignment horizontal="center" vertical="center"/>
    </xf>
    <xf numFmtId="177" fontId="8" fillId="0" borderId="3" xfId="4" applyNumberFormat="1" applyFont="1" applyFill="1" applyBorder="1" applyAlignment="1">
      <alignment horizontal="center" vertical="center"/>
    </xf>
    <xf numFmtId="176" fontId="9" fillId="0" borderId="0" xfId="4" applyNumberFormat="1" applyFont="1" applyBorder="1" applyAlignment="1">
      <alignment horizontal="left" vertical="center"/>
    </xf>
    <xf numFmtId="177" fontId="24" fillId="0" borderId="2" xfId="4" applyNumberFormat="1" applyFont="1" applyFill="1" applyBorder="1" applyAlignment="1">
      <alignment horizontal="center" vertical="center"/>
    </xf>
    <xf numFmtId="1" fontId="25" fillId="0" borderId="2" xfId="4" applyNumberFormat="1" applyFont="1" applyFill="1" applyBorder="1" applyAlignment="1">
      <alignment horizontal="center" vertical="center"/>
    </xf>
    <xf numFmtId="176" fontId="26" fillId="0" borderId="2" xfId="4" applyNumberFormat="1" applyFont="1" applyFill="1" applyBorder="1" applyAlignment="1">
      <alignment horizontal="center" vertical="center"/>
    </xf>
    <xf numFmtId="177" fontId="26" fillId="0" borderId="2" xfId="4" applyNumberFormat="1" applyFont="1" applyFill="1" applyBorder="1" applyAlignment="1">
      <alignment horizontal="center" vertical="center"/>
    </xf>
    <xf numFmtId="177" fontId="27" fillId="0" borderId="2" xfId="4" applyNumberFormat="1" applyFont="1" applyFill="1" applyBorder="1" applyAlignment="1">
      <alignment horizontal="center" vertical="center"/>
    </xf>
    <xf numFmtId="177" fontId="28" fillId="0" borderId="2" xfId="4" applyNumberFormat="1" applyFont="1" applyFill="1" applyBorder="1" applyAlignment="1">
      <alignment horizontal="center" vertical="center"/>
    </xf>
    <xf numFmtId="177" fontId="24" fillId="0" borderId="2" xfId="4" applyNumberFormat="1" applyFont="1" applyFill="1" applyBorder="1" applyAlignment="1">
      <alignment horizontal="left" vertical="center"/>
    </xf>
    <xf numFmtId="177" fontId="26" fillId="4" borderId="2" xfId="4" applyNumberFormat="1" applyFont="1" applyFill="1" applyBorder="1" applyAlignment="1">
      <alignment horizontal="center" vertical="center"/>
    </xf>
    <xf numFmtId="177" fontId="26" fillId="6" borderId="2" xfId="4" applyNumberFormat="1" applyFont="1" applyFill="1" applyBorder="1" applyAlignment="1">
      <alignment horizontal="center" vertical="center"/>
    </xf>
    <xf numFmtId="1" fontId="25" fillId="4" borderId="2" xfId="4" applyNumberFormat="1" applyFont="1" applyFill="1" applyBorder="1" applyAlignment="1">
      <alignment horizontal="center" vertical="center"/>
    </xf>
    <xf numFmtId="1" fontId="25" fillId="6" borderId="2" xfId="4" applyNumberFormat="1" applyFont="1" applyFill="1" applyBorder="1" applyAlignment="1">
      <alignment horizontal="center" vertical="center"/>
    </xf>
  </cellXfs>
  <cellStyles count="5">
    <cellStyle name="Excel Built-in Normal" xfId="1"/>
    <cellStyle name="ハイパーリンク" xfId="2" builtinId="8"/>
    <cellStyle name="桁区切り" xfId="3" builtinId="6"/>
    <cellStyle name="標準" xfId="0" builtinId="0"/>
    <cellStyle name="標準 2" xfId="4"/>
  </cellStyles>
  <dxfs count="0"/>
  <tableStyles count="0" defaultTableStyle="TableStyleMedium9" defaultPivotStyle="PivotStyleLight16"/>
  <colors>
    <mruColors>
      <color rgb="FF0000FF"/>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ridewithgps.com/routes/31258927" TargetMode="External"/></Relationships>
</file>

<file path=xl/worksheets/sheet1.xml><?xml version="1.0" encoding="utf-8"?>
<worksheet xmlns="http://schemas.openxmlformats.org/spreadsheetml/2006/main" xmlns:r="http://schemas.openxmlformats.org/officeDocument/2006/relationships">
  <sheetPr>
    <pageSetUpPr fitToPage="1"/>
  </sheetPr>
  <dimension ref="A1:R108"/>
  <sheetViews>
    <sheetView tabSelected="1" topLeftCell="A55" zoomScaleNormal="100" workbookViewId="0">
      <selection activeCell="L76" sqref="L76"/>
    </sheetView>
  </sheetViews>
  <sheetFormatPr defaultColWidth="8.875" defaultRowHeight="16.5" customHeight="1"/>
  <cols>
    <col min="1" max="1" width="2" style="2" customWidth="1"/>
    <col min="2" max="2" width="4.875" style="9" customWidth="1"/>
    <col min="3" max="3" width="6" style="9" customWidth="1"/>
    <col min="4" max="4" width="7.875" style="2" bestFit="1" customWidth="1"/>
    <col min="5" max="5" width="5.375" style="2" bestFit="1" customWidth="1"/>
    <col min="6" max="6" width="3.25" style="9" customWidth="1"/>
    <col min="7" max="7" width="11" style="9" customWidth="1"/>
    <col min="8" max="8" width="34.625" style="2" bestFit="1" customWidth="1"/>
    <col min="9" max="9" width="32.5" style="2" customWidth="1"/>
    <col min="10" max="10" width="1.625" style="2" customWidth="1"/>
    <col min="11" max="11" width="8.875" style="2" customWidth="1"/>
    <col min="12" max="16384" width="8.875" style="2"/>
  </cols>
  <sheetData>
    <row r="1" spans="1:18" ht="14.25">
      <c r="B1" s="83" t="s">
        <v>18</v>
      </c>
      <c r="C1" s="1"/>
      <c r="D1" s="1"/>
      <c r="E1" s="1"/>
      <c r="F1" s="1"/>
      <c r="G1" s="1"/>
      <c r="H1" s="8"/>
      <c r="I1" s="11" t="s">
        <v>149</v>
      </c>
    </row>
    <row r="2" spans="1:18" ht="14.25">
      <c r="B2" s="83"/>
      <c r="C2" s="1"/>
      <c r="D2" s="1"/>
      <c r="E2" s="1"/>
      <c r="F2" s="1"/>
      <c r="G2" s="1"/>
      <c r="H2" s="8"/>
      <c r="I2" s="11" t="s">
        <v>153</v>
      </c>
    </row>
    <row r="3" spans="1:18" ht="16.5" customHeight="1">
      <c r="B3" s="75" t="s">
        <v>0</v>
      </c>
      <c r="C3" s="81" t="s">
        <v>133</v>
      </c>
      <c r="D3" s="16" t="s">
        <v>2</v>
      </c>
      <c r="E3" s="17" t="s">
        <v>3</v>
      </c>
      <c r="F3" s="17" t="s">
        <v>4</v>
      </c>
      <c r="G3" s="18" t="s">
        <v>5</v>
      </c>
      <c r="H3" s="19" t="s">
        <v>6</v>
      </c>
      <c r="I3" s="63" t="s">
        <v>123</v>
      </c>
    </row>
    <row r="4" spans="1:18" ht="42.75" customHeight="1">
      <c r="A4" s="3"/>
      <c r="B4" s="76">
        <v>1</v>
      </c>
      <c r="C4" s="20">
        <v>0</v>
      </c>
      <c r="D4" s="21">
        <v>0</v>
      </c>
      <c r="E4" s="26" t="s">
        <v>20</v>
      </c>
      <c r="F4" s="27" t="s">
        <v>21</v>
      </c>
      <c r="G4" s="28" t="s">
        <v>22</v>
      </c>
      <c r="H4" s="42" t="s">
        <v>19</v>
      </c>
      <c r="I4" s="29" t="s">
        <v>102</v>
      </c>
      <c r="J4" s="13"/>
      <c r="K4" s="13" t="s">
        <v>101</v>
      </c>
    </row>
    <row r="5" spans="1:18" ht="15">
      <c r="B5" s="77">
        <f>B4+1</f>
        <v>2</v>
      </c>
      <c r="C5" s="22">
        <f>D5-D4</f>
        <v>0.9</v>
      </c>
      <c r="D5" s="23">
        <v>0.9</v>
      </c>
      <c r="E5" s="30" t="s">
        <v>10</v>
      </c>
      <c r="F5" s="43" t="s">
        <v>21</v>
      </c>
      <c r="G5" s="32" t="s">
        <v>24</v>
      </c>
      <c r="H5" s="38" t="s">
        <v>23</v>
      </c>
      <c r="I5" s="38"/>
      <c r="K5" s="62" t="s">
        <v>122</v>
      </c>
      <c r="L5" s="62"/>
      <c r="M5" s="62"/>
      <c r="N5" s="62"/>
      <c r="O5" s="62"/>
      <c r="P5" s="62"/>
      <c r="Q5" s="62"/>
      <c r="R5" s="62"/>
    </row>
    <row r="6" spans="1:18" ht="15">
      <c r="B6" s="77">
        <f>B5+1</f>
        <v>3</v>
      </c>
      <c r="C6" s="22">
        <f>D6-D5</f>
        <v>0.29999999999999993</v>
      </c>
      <c r="D6" s="23">
        <v>1.2</v>
      </c>
      <c r="E6" s="30" t="s">
        <v>13</v>
      </c>
      <c r="F6" s="43" t="s">
        <v>21</v>
      </c>
      <c r="G6" s="32" t="s">
        <v>24</v>
      </c>
      <c r="H6" s="38" t="s">
        <v>25</v>
      </c>
      <c r="I6" s="38"/>
    </row>
    <row r="7" spans="1:18" ht="15">
      <c r="B7" s="77">
        <f>B6+1</f>
        <v>4</v>
      </c>
      <c r="C7" s="22">
        <f>D7-D6</f>
        <v>5.2</v>
      </c>
      <c r="D7" s="23">
        <v>6.4</v>
      </c>
      <c r="E7" s="30" t="s">
        <v>10</v>
      </c>
      <c r="F7" s="43" t="s">
        <v>21</v>
      </c>
      <c r="G7" s="32" t="s">
        <v>26</v>
      </c>
      <c r="H7" s="38" t="s">
        <v>27</v>
      </c>
      <c r="I7" s="38" t="s">
        <v>28</v>
      </c>
    </row>
    <row r="8" spans="1:18" ht="15">
      <c r="B8" s="77">
        <f t="shared" ref="B8:B74" si="0">B7+1</f>
        <v>5</v>
      </c>
      <c r="C8" s="22">
        <f>D8-D7</f>
        <v>5.4</v>
      </c>
      <c r="D8" s="23">
        <v>11.8</v>
      </c>
      <c r="E8" s="30" t="s">
        <v>74</v>
      </c>
      <c r="F8" s="43"/>
      <c r="G8" s="32" t="s">
        <v>75</v>
      </c>
      <c r="H8" s="38" t="s">
        <v>76</v>
      </c>
      <c r="I8" s="56" t="s">
        <v>77</v>
      </c>
    </row>
    <row r="9" spans="1:18" ht="15">
      <c r="B9" s="77">
        <f t="shared" si="0"/>
        <v>6</v>
      </c>
      <c r="C9" s="22">
        <f>D9-D8</f>
        <v>1.2999999999999989</v>
      </c>
      <c r="D9" s="23">
        <v>13.1</v>
      </c>
      <c r="E9" s="30" t="s">
        <v>10</v>
      </c>
      <c r="F9" s="43" t="s">
        <v>21</v>
      </c>
      <c r="G9" s="32" t="s">
        <v>26</v>
      </c>
      <c r="H9" s="38"/>
      <c r="I9" s="38"/>
    </row>
    <row r="10" spans="1:18" ht="15">
      <c r="B10" s="77">
        <f t="shared" si="0"/>
        <v>7</v>
      </c>
      <c r="C10" s="22">
        <f t="shared" ref="C10:C75" si="1">D10-D9</f>
        <v>1.3000000000000007</v>
      </c>
      <c r="D10" s="23">
        <v>14.4</v>
      </c>
      <c r="E10" s="30" t="s">
        <v>135</v>
      </c>
      <c r="F10" s="43" t="s">
        <v>21</v>
      </c>
      <c r="G10" s="32" t="s">
        <v>7</v>
      </c>
      <c r="H10" s="38"/>
      <c r="I10" s="38" t="s">
        <v>29</v>
      </c>
      <c r="K10" s="62"/>
    </row>
    <row r="11" spans="1:18" ht="15">
      <c r="B11" s="77">
        <f t="shared" si="0"/>
        <v>8</v>
      </c>
      <c r="C11" s="22">
        <f t="shared" si="1"/>
        <v>9.9999999999999645E-2</v>
      </c>
      <c r="D11" s="23">
        <v>14.5</v>
      </c>
      <c r="E11" s="30" t="s">
        <v>12</v>
      </c>
      <c r="F11" s="23"/>
      <c r="G11" s="32" t="s">
        <v>7</v>
      </c>
      <c r="H11" s="38"/>
      <c r="I11" s="38" t="s">
        <v>78</v>
      </c>
    </row>
    <row r="12" spans="1:18" ht="15">
      <c r="B12" s="77">
        <f t="shared" si="0"/>
        <v>9</v>
      </c>
      <c r="C12" s="22">
        <f t="shared" si="1"/>
        <v>0.80000000000000071</v>
      </c>
      <c r="D12" s="23">
        <v>15.3</v>
      </c>
      <c r="E12" s="30" t="s">
        <v>10</v>
      </c>
      <c r="F12" s="23"/>
      <c r="G12" s="32" t="s">
        <v>7</v>
      </c>
      <c r="H12" s="38"/>
      <c r="I12" s="38" t="s">
        <v>78</v>
      </c>
    </row>
    <row r="13" spans="1:18" ht="15">
      <c r="B13" s="77">
        <f t="shared" si="0"/>
        <v>10</v>
      </c>
      <c r="C13" s="22">
        <f t="shared" si="1"/>
        <v>9.9999999999999645E-2</v>
      </c>
      <c r="D13" s="23">
        <v>15.4</v>
      </c>
      <c r="E13" s="30" t="s">
        <v>1</v>
      </c>
      <c r="F13" s="23"/>
      <c r="G13" s="32" t="s">
        <v>7</v>
      </c>
      <c r="H13" s="38"/>
      <c r="I13" s="38" t="s">
        <v>78</v>
      </c>
    </row>
    <row r="14" spans="1:18" ht="15">
      <c r="B14" s="77">
        <f t="shared" si="0"/>
        <v>11</v>
      </c>
      <c r="C14" s="22">
        <f t="shared" si="1"/>
        <v>9.9999999999999645E-2</v>
      </c>
      <c r="D14" s="23">
        <v>15.5</v>
      </c>
      <c r="E14" s="30" t="s">
        <v>20</v>
      </c>
      <c r="F14" s="23"/>
      <c r="G14" s="32" t="s">
        <v>7</v>
      </c>
      <c r="H14" s="38"/>
      <c r="I14" s="38" t="s">
        <v>78</v>
      </c>
    </row>
    <row r="15" spans="1:18" ht="15">
      <c r="B15" s="77">
        <f t="shared" si="0"/>
        <v>12</v>
      </c>
      <c r="C15" s="22">
        <f t="shared" si="1"/>
        <v>0</v>
      </c>
      <c r="D15" s="23">
        <v>15.5</v>
      </c>
      <c r="E15" s="30" t="s">
        <v>13</v>
      </c>
      <c r="F15" s="23"/>
      <c r="G15" s="32" t="s">
        <v>7</v>
      </c>
      <c r="H15" s="38"/>
      <c r="I15" s="38" t="s">
        <v>78</v>
      </c>
    </row>
    <row r="16" spans="1:18" ht="15">
      <c r="B16" s="77">
        <v>13</v>
      </c>
      <c r="C16" s="22">
        <f t="shared" si="1"/>
        <v>9.9999999999999645E-2</v>
      </c>
      <c r="D16" s="82">
        <v>15.6</v>
      </c>
      <c r="E16" s="30" t="s">
        <v>135</v>
      </c>
      <c r="F16" s="23"/>
      <c r="G16" s="32" t="s">
        <v>7</v>
      </c>
      <c r="H16" s="38"/>
      <c r="I16" s="38" t="s">
        <v>78</v>
      </c>
    </row>
    <row r="17" spans="1:9" ht="48">
      <c r="B17" s="78">
        <v>14</v>
      </c>
      <c r="C17" s="64">
        <f>D17-D15</f>
        <v>1</v>
      </c>
      <c r="D17" s="65">
        <v>16.5</v>
      </c>
      <c r="E17" s="66" t="s">
        <v>30</v>
      </c>
      <c r="F17" s="67"/>
      <c r="G17" s="68" t="s">
        <v>124</v>
      </c>
      <c r="H17" s="69" t="s">
        <v>125</v>
      </c>
      <c r="I17" s="70" t="s">
        <v>121</v>
      </c>
    </row>
    <row r="18" spans="1:9" ht="15">
      <c r="B18" s="77">
        <f t="shared" si="0"/>
        <v>15</v>
      </c>
      <c r="C18" s="22">
        <f t="shared" si="1"/>
        <v>0.39999999999999858</v>
      </c>
      <c r="D18" s="23">
        <v>16.899999999999999</v>
      </c>
      <c r="E18" s="30" t="s">
        <v>12</v>
      </c>
      <c r="F18" s="23"/>
      <c r="G18" s="32" t="s">
        <v>7</v>
      </c>
      <c r="H18" s="38"/>
      <c r="I18" s="38"/>
    </row>
    <row r="19" spans="1:9" ht="15">
      <c r="B19" s="77">
        <f t="shared" si="0"/>
        <v>16</v>
      </c>
      <c r="C19" s="22">
        <f t="shared" si="1"/>
        <v>0.20000000000000284</v>
      </c>
      <c r="D19" s="23">
        <v>17.100000000000001</v>
      </c>
      <c r="E19" s="30" t="s">
        <v>9</v>
      </c>
      <c r="F19" s="31"/>
      <c r="G19" s="32" t="s">
        <v>14</v>
      </c>
      <c r="H19" s="36"/>
      <c r="I19" s="36"/>
    </row>
    <row r="20" spans="1:9" ht="15">
      <c r="B20" s="77">
        <f t="shared" si="0"/>
        <v>17</v>
      </c>
      <c r="C20" s="22">
        <f t="shared" si="1"/>
        <v>9.9999999999997868E-2</v>
      </c>
      <c r="D20" s="23">
        <v>17.2</v>
      </c>
      <c r="E20" s="30" t="s">
        <v>9</v>
      </c>
      <c r="F20" s="23"/>
      <c r="G20" s="32" t="s">
        <v>7</v>
      </c>
      <c r="H20" s="23"/>
      <c r="I20" s="46" t="s">
        <v>79</v>
      </c>
    </row>
    <row r="21" spans="1:9" ht="15">
      <c r="B21" s="77">
        <f t="shared" si="0"/>
        <v>18</v>
      </c>
      <c r="C21" s="22">
        <f t="shared" si="1"/>
        <v>0.40000000000000213</v>
      </c>
      <c r="D21" s="23">
        <v>17.600000000000001</v>
      </c>
      <c r="E21" s="30" t="s">
        <v>80</v>
      </c>
      <c r="F21" s="23"/>
      <c r="G21" s="32" t="s">
        <v>7</v>
      </c>
      <c r="H21" s="23"/>
      <c r="I21" s="23"/>
    </row>
    <row r="22" spans="1:9" ht="15">
      <c r="B22" s="77">
        <f t="shared" si="0"/>
        <v>19</v>
      </c>
      <c r="C22" s="22">
        <f t="shared" si="1"/>
        <v>0.19999999999999929</v>
      </c>
      <c r="D22" s="23">
        <v>17.8</v>
      </c>
      <c r="E22" s="30" t="s">
        <v>9</v>
      </c>
      <c r="F22" s="23"/>
      <c r="G22" s="32" t="s">
        <v>7</v>
      </c>
      <c r="H22" s="23"/>
      <c r="I22" s="23"/>
    </row>
    <row r="23" spans="1:9" ht="15">
      <c r="B23" s="77">
        <f t="shared" si="0"/>
        <v>20</v>
      </c>
      <c r="C23" s="22">
        <f t="shared" si="1"/>
        <v>9.9999999999997868E-2</v>
      </c>
      <c r="D23" s="23">
        <v>17.899999999999999</v>
      </c>
      <c r="E23" s="30" t="s">
        <v>8</v>
      </c>
      <c r="F23" s="43"/>
      <c r="G23" s="32" t="s">
        <v>7</v>
      </c>
      <c r="H23" s="38"/>
      <c r="I23" s="23"/>
    </row>
    <row r="24" spans="1:9" ht="15">
      <c r="B24" s="77">
        <f t="shared" si="0"/>
        <v>21</v>
      </c>
      <c r="C24" s="22">
        <f t="shared" si="1"/>
        <v>1.3000000000000007</v>
      </c>
      <c r="D24" s="23">
        <v>19.2</v>
      </c>
      <c r="E24" s="30" t="s">
        <v>13</v>
      </c>
      <c r="F24" s="43" t="s">
        <v>21</v>
      </c>
      <c r="G24" s="32" t="s">
        <v>7</v>
      </c>
      <c r="H24" s="38" t="s">
        <v>31</v>
      </c>
      <c r="I24" s="23"/>
    </row>
    <row r="25" spans="1:9" ht="15">
      <c r="B25" s="77">
        <f t="shared" si="0"/>
        <v>22</v>
      </c>
      <c r="C25" s="22">
        <f t="shared" si="1"/>
        <v>0.30000000000000071</v>
      </c>
      <c r="D25" s="23">
        <v>19.5</v>
      </c>
      <c r="E25" s="30" t="s">
        <v>10</v>
      </c>
      <c r="F25" s="43" t="s">
        <v>21</v>
      </c>
      <c r="G25" s="32" t="s">
        <v>7</v>
      </c>
      <c r="H25" s="38" t="s">
        <v>81</v>
      </c>
      <c r="I25" s="23"/>
    </row>
    <row r="26" spans="1:9" ht="15">
      <c r="A26" s="4"/>
      <c r="B26" s="77">
        <f t="shared" si="0"/>
        <v>23</v>
      </c>
      <c r="C26" s="22">
        <f t="shared" si="1"/>
        <v>1</v>
      </c>
      <c r="D26" s="23">
        <v>20.5</v>
      </c>
      <c r="E26" s="30" t="s">
        <v>32</v>
      </c>
      <c r="F26" s="43" t="s">
        <v>21</v>
      </c>
      <c r="G26" s="32" t="s">
        <v>35</v>
      </c>
      <c r="H26" s="38" t="s">
        <v>33</v>
      </c>
      <c r="I26" s="46" t="s">
        <v>34</v>
      </c>
    </row>
    <row r="27" spans="1:9" ht="15">
      <c r="A27" s="4"/>
      <c r="B27" s="77">
        <f t="shared" si="0"/>
        <v>24</v>
      </c>
      <c r="C27" s="22">
        <f t="shared" si="1"/>
        <v>1.1999999999999993</v>
      </c>
      <c r="D27" s="23">
        <v>21.7</v>
      </c>
      <c r="E27" s="30" t="s">
        <v>13</v>
      </c>
      <c r="F27" s="43" t="s">
        <v>21</v>
      </c>
      <c r="G27" s="32" t="s">
        <v>35</v>
      </c>
      <c r="H27" s="23"/>
      <c r="I27" s="47"/>
    </row>
    <row r="28" spans="1:9" ht="15">
      <c r="A28" s="4"/>
      <c r="B28" s="77">
        <f t="shared" si="0"/>
        <v>25</v>
      </c>
      <c r="C28" s="22">
        <f t="shared" si="1"/>
        <v>2.3000000000000007</v>
      </c>
      <c r="D28" s="23">
        <v>24</v>
      </c>
      <c r="E28" s="30" t="s">
        <v>13</v>
      </c>
      <c r="F28" s="23"/>
      <c r="G28" s="32" t="s">
        <v>36</v>
      </c>
      <c r="H28" s="23"/>
      <c r="I28" s="46" t="s">
        <v>37</v>
      </c>
    </row>
    <row r="29" spans="1:9" ht="24">
      <c r="A29" s="4"/>
      <c r="B29" s="77">
        <f t="shared" si="0"/>
        <v>26</v>
      </c>
      <c r="C29" s="22">
        <f t="shared" si="1"/>
        <v>1.8000000000000007</v>
      </c>
      <c r="D29" s="23">
        <v>25.8</v>
      </c>
      <c r="E29" s="30" t="s">
        <v>32</v>
      </c>
      <c r="F29" s="43" t="s">
        <v>21</v>
      </c>
      <c r="G29" s="32" t="s">
        <v>39</v>
      </c>
      <c r="H29" s="38" t="s">
        <v>38</v>
      </c>
      <c r="I29" s="60" t="s">
        <v>109</v>
      </c>
    </row>
    <row r="30" spans="1:9" ht="15">
      <c r="A30" s="4"/>
      <c r="B30" s="77">
        <f t="shared" si="0"/>
        <v>27</v>
      </c>
      <c r="C30" s="22">
        <f t="shared" si="1"/>
        <v>4.8000000000000007</v>
      </c>
      <c r="D30" s="23">
        <v>30.6</v>
      </c>
      <c r="E30" s="30" t="s">
        <v>10</v>
      </c>
      <c r="F30" s="43" t="s">
        <v>21</v>
      </c>
      <c r="G30" s="44" t="s">
        <v>41</v>
      </c>
      <c r="H30" s="38" t="s">
        <v>40</v>
      </c>
      <c r="I30" s="23"/>
    </row>
    <row r="31" spans="1:9" ht="36">
      <c r="A31" s="4"/>
      <c r="B31" s="77">
        <f t="shared" si="0"/>
        <v>28</v>
      </c>
      <c r="C31" s="22">
        <f t="shared" si="1"/>
        <v>0.29999999999999716</v>
      </c>
      <c r="D31" s="23">
        <v>30.9</v>
      </c>
      <c r="E31" s="30" t="s">
        <v>8</v>
      </c>
      <c r="F31" s="23"/>
      <c r="G31" s="32" t="s">
        <v>7</v>
      </c>
      <c r="H31" s="23"/>
      <c r="I31" s="60" t="s">
        <v>108</v>
      </c>
    </row>
    <row r="32" spans="1:9" ht="15">
      <c r="A32" s="4"/>
      <c r="B32" s="77">
        <f t="shared" si="0"/>
        <v>29</v>
      </c>
      <c r="C32" s="22">
        <f t="shared" si="1"/>
        <v>0.20000000000000284</v>
      </c>
      <c r="D32" s="23">
        <v>31.1</v>
      </c>
      <c r="E32" s="30" t="s">
        <v>49</v>
      </c>
      <c r="F32" s="23"/>
      <c r="G32" s="32" t="s">
        <v>7</v>
      </c>
      <c r="H32" s="51"/>
      <c r="I32" s="46" t="s">
        <v>120</v>
      </c>
    </row>
    <row r="33" spans="1:12" ht="15">
      <c r="A33" s="4"/>
      <c r="B33" s="77">
        <f t="shared" si="0"/>
        <v>30</v>
      </c>
      <c r="C33" s="22">
        <f t="shared" si="1"/>
        <v>0.69999999999999929</v>
      </c>
      <c r="D33" s="23">
        <v>31.8</v>
      </c>
      <c r="E33" s="30" t="s">
        <v>100</v>
      </c>
      <c r="F33" s="23"/>
      <c r="G33" s="32" t="s">
        <v>7</v>
      </c>
      <c r="H33" s="51"/>
      <c r="I33" s="46"/>
    </row>
    <row r="34" spans="1:12" ht="15">
      <c r="A34" s="4"/>
      <c r="B34" s="78">
        <v>31</v>
      </c>
      <c r="C34" s="64">
        <f>D34-D32</f>
        <v>2.8999999999999986</v>
      </c>
      <c r="D34" s="67">
        <v>34</v>
      </c>
      <c r="E34" s="71" t="s">
        <v>1</v>
      </c>
      <c r="F34" s="67"/>
      <c r="G34" s="66" t="s">
        <v>65</v>
      </c>
      <c r="H34" s="72" t="s">
        <v>126</v>
      </c>
      <c r="I34" s="73" t="s">
        <v>110</v>
      </c>
    </row>
    <row r="35" spans="1:12" ht="15">
      <c r="A35" s="4"/>
      <c r="B35" s="77">
        <f t="shared" si="0"/>
        <v>32</v>
      </c>
      <c r="C35" s="22">
        <f t="shared" si="1"/>
        <v>0.39999999999999858</v>
      </c>
      <c r="D35" s="23">
        <v>34.4</v>
      </c>
      <c r="E35" s="30" t="s">
        <v>49</v>
      </c>
      <c r="F35" s="23"/>
      <c r="G35" s="32" t="s">
        <v>7</v>
      </c>
      <c r="H35" s="51"/>
      <c r="I35" s="46" t="s">
        <v>42</v>
      </c>
    </row>
    <row r="36" spans="1:12" ht="15">
      <c r="A36" s="4"/>
      <c r="B36" s="77">
        <f t="shared" si="0"/>
        <v>33</v>
      </c>
      <c r="C36" s="22">
        <f t="shared" si="1"/>
        <v>1.8999999999999986</v>
      </c>
      <c r="D36" s="23">
        <v>36.299999999999997</v>
      </c>
      <c r="E36" s="30" t="s">
        <v>20</v>
      </c>
      <c r="F36" s="23"/>
      <c r="G36" s="32" t="s">
        <v>41</v>
      </c>
      <c r="H36" s="23"/>
      <c r="I36" s="48"/>
    </row>
    <row r="37" spans="1:12" ht="15">
      <c r="A37" s="4"/>
      <c r="B37" s="77">
        <f t="shared" si="0"/>
        <v>34</v>
      </c>
      <c r="C37" s="22">
        <f t="shared" si="1"/>
        <v>0.40000000000000568</v>
      </c>
      <c r="D37" s="23">
        <v>36.700000000000003</v>
      </c>
      <c r="E37" s="30" t="s">
        <v>9</v>
      </c>
      <c r="F37" s="23"/>
      <c r="G37" s="32" t="s">
        <v>82</v>
      </c>
      <c r="H37" s="38" t="s">
        <v>136</v>
      </c>
      <c r="I37" s="48"/>
    </row>
    <row r="38" spans="1:12" ht="15">
      <c r="A38" s="4"/>
      <c r="B38" s="77">
        <f t="shared" si="0"/>
        <v>35</v>
      </c>
      <c r="C38" s="22">
        <f t="shared" si="1"/>
        <v>2.5999999999999943</v>
      </c>
      <c r="D38" s="23">
        <v>39.299999999999997</v>
      </c>
      <c r="E38" s="30" t="s">
        <v>8</v>
      </c>
      <c r="F38" s="23"/>
      <c r="G38" s="32" t="s">
        <v>44</v>
      </c>
      <c r="H38" s="23"/>
      <c r="I38" s="48"/>
    </row>
    <row r="39" spans="1:12" ht="15">
      <c r="A39" s="4"/>
      <c r="B39" s="77">
        <f t="shared" si="0"/>
        <v>36</v>
      </c>
      <c r="C39" s="22">
        <f t="shared" si="1"/>
        <v>0.40000000000000568</v>
      </c>
      <c r="D39" s="23">
        <v>39.700000000000003</v>
      </c>
      <c r="E39" s="30" t="s">
        <v>13</v>
      </c>
      <c r="F39" s="43" t="s">
        <v>21</v>
      </c>
      <c r="G39" s="32" t="s">
        <v>137</v>
      </c>
      <c r="H39" s="38" t="s">
        <v>43</v>
      </c>
      <c r="I39" s="48"/>
    </row>
    <row r="40" spans="1:12" ht="15">
      <c r="B40" s="79">
        <f t="shared" si="0"/>
        <v>37</v>
      </c>
      <c r="C40" s="24">
        <f t="shared" si="1"/>
        <v>2.5999999999999943</v>
      </c>
      <c r="D40" s="25">
        <v>42.3</v>
      </c>
      <c r="E40" s="45" t="s">
        <v>30</v>
      </c>
      <c r="F40" s="50" t="s">
        <v>21</v>
      </c>
      <c r="G40" s="45" t="s">
        <v>82</v>
      </c>
      <c r="H40" s="52" t="s">
        <v>127</v>
      </c>
      <c r="I40" s="52" t="s">
        <v>103</v>
      </c>
    </row>
    <row r="41" spans="1:12" ht="15">
      <c r="B41" s="77">
        <f t="shared" si="0"/>
        <v>38</v>
      </c>
      <c r="C41" s="22">
        <f t="shared" si="1"/>
        <v>2.3000000000000043</v>
      </c>
      <c r="D41" s="23">
        <v>44.6</v>
      </c>
      <c r="E41" s="30" t="s">
        <v>13</v>
      </c>
      <c r="F41" s="43" t="s">
        <v>21</v>
      </c>
      <c r="G41" s="32" t="s">
        <v>65</v>
      </c>
      <c r="H41" s="46"/>
      <c r="I41" s="48"/>
    </row>
    <row r="42" spans="1:12" ht="15">
      <c r="B42" s="77">
        <f t="shared" si="0"/>
        <v>39</v>
      </c>
      <c r="C42" s="22">
        <f t="shared" si="1"/>
        <v>0.79999999999999716</v>
      </c>
      <c r="D42" s="23">
        <v>45.4</v>
      </c>
      <c r="E42" s="30" t="s">
        <v>13</v>
      </c>
      <c r="F42" s="43" t="s">
        <v>21</v>
      </c>
      <c r="G42" s="32" t="s">
        <v>7</v>
      </c>
      <c r="H42" s="23"/>
      <c r="I42" s="48"/>
    </row>
    <row r="43" spans="1:12" ht="15">
      <c r="B43" s="77">
        <f t="shared" si="0"/>
        <v>40</v>
      </c>
      <c r="C43" s="22">
        <f t="shared" si="1"/>
        <v>1.1000000000000014</v>
      </c>
      <c r="D43" s="23">
        <v>46.5</v>
      </c>
      <c r="E43" s="30" t="s">
        <v>20</v>
      </c>
      <c r="F43" s="43" t="s">
        <v>21</v>
      </c>
      <c r="G43" s="54" t="s">
        <v>45</v>
      </c>
      <c r="H43" s="23"/>
      <c r="I43" s="23"/>
      <c r="J43" s="14"/>
      <c r="K43" s="39">
        <v>0.84</v>
      </c>
      <c r="L43" s="14"/>
    </row>
    <row r="44" spans="1:12" ht="15">
      <c r="B44" s="77">
        <f t="shared" si="0"/>
        <v>41</v>
      </c>
      <c r="C44" s="22">
        <f t="shared" si="1"/>
        <v>0.39999999999999858</v>
      </c>
      <c r="D44" s="23">
        <v>46.9</v>
      </c>
      <c r="E44" s="30" t="s">
        <v>13</v>
      </c>
      <c r="F44" s="43" t="s">
        <v>21</v>
      </c>
      <c r="G44" s="32" t="s">
        <v>7</v>
      </c>
      <c r="H44" s="46" t="s">
        <v>46</v>
      </c>
      <c r="I44" s="23"/>
      <c r="J44" s="15"/>
      <c r="K44" s="40">
        <v>12.1</v>
      </c>
    </row>
    <row r="45" spans="1:12" ht="15">
      <c r="B45" s="77">
        <f t="shared" si="0"/>
        <v>42</v>
      </c>
      <c r="C45" s="22">
        <f t="shared" si="1"/>
        <v>1.7000000000000028</v>
      </c>
      <c r="D45" s="23">
        <v>48.6</v>
      </c>
      <c r="E45" s="30" t="s">
        <v>11</v>
      </c>
      <c r="F45" s="43" t="s">
        <v>21</v>
      </c>
      <c r="G45" s="32" t="s">
        <v>7</v>
      </c>
      <c r="H45" s="46" t="s">
        <v>47</v>
      </c>
      <c r="I45" s="46" t="s">
        <v>83</v>
      </c>
      <c r="J45" s="15"/>
      <c r="K45" s="41">
        <v>13.1</v>
      </c>
    </row>
    <row r="46" spans="1:12" ht="15">
      <c r="A46" s="4"/>
      <c r="B46" s="77">
        <f t="shared" si="0"/>
        <v>43</v>
      </c>
      <c r="C46" s="22">
        <f t="shared" si="1"/>
        <v>0</v>
      </c>
      <c r="D46" s="23">
        <v>48.6</v>
      </c>
      <c r="E46" s="44" t="s">
        <v>100</v>
      </c>
      <c r="F46" s="23"/>
      <c r="G46" s="32" t="s">
        <v>7</v>
      </c>
      <c r="H46" s="23"/>
      <c r="I46" s="57"/>
      <c r="J46" s="15"/>
      <c r="K46" s="41">
        <v>37.700000000000003</v>
      </c>
    </row>
    <row r="47" spans="1:12" ht="15">
      <c r="A47" s="4"/>
      <c r="B47" s="77">
        <f t="shared" si="0"/>
        <v>44</v>
      </c>
      <c r="C47" s="22">
        <f t="shared" si="1"/>
        <v>3.7999999999999972</v>
      </c>
      <c r="D47" s="23">
        <v>52.4</v>
      </c>
      <c r="E47" s="44" t="s">
        <v>74</v>
      </c>
      <c r="F47" s="43" t="s">
        <v>21</v>
      </c>
      <c r="G47" s="32" t="s">
        <v>7</v>
      </c>
      <c r="H47" s="46" t="s">
        <v>138</v>
      </c>
      <c r="I47" s="46" t="s">
        <v>83</v>
      </c>
      <c r="J47" s="15"/>
      <c r="K47" s="41"/>
    </row>
    <row r="48" spans="1:12" ht="15">
      <c r="A48" s="4"/>
      <c r="B48" s="77">
        <f t="shared" si="0"/>
        <v>45</v>
      </c>
      <c r="C48" s="22">
        <f t="shared" si="1"/>
        <v>1.2000000000000028</v>
      </c>
      <c r="D48" s="23">
        <v>53.6</v>
      </c>
      <c r="E48" s="30" t="s">
        <v>10</v>
      </c>
      <c r="F48" s="43" t="s">
        <v>21</v>
      </c>
      <c r="G48" s="32" t="s">
        <v>7</v>
      </c>
      <c r="H48" s="46" t="s">
        <v>84</v>
      </c>
      <c r="I48" s="23"/>
      <c r="J48" s="15"/>
      <c r="K48" s="41">
        <v>50.7</v>
      </c>
    </row>
    <row r="49" spans="1:11" ht="15">
      <c r="B49" s="77">
        <f t="shared" si="0"/>
        <v>46</v>
      </c>
      <c r="C49" s="22">
        <f t="shared" si="1"/>
        <v>0.19999999999999574</v>
      </c>
      <c r="D49" s="23">
        <v>53.8</v>
      </c>
      <c r="E49" s="30" t="s">
        <v>13</v>
      </c>
      <c r="F49" s="43" t="s">
        <v>21</v>
      </c>
      <c r="G49" s="32" t="s">
        <v>139</v>
      </c>
      <c r="H49" s="46" t="s">
        <v>85</v>
      </c>
      <c r="I49" s="23"/>
      <c r="J49" s="15"/>
      <c r="K49" s="41">
        <v>59.9</v>
      </c>
    </row>
    <row r="50" spans="1:11" ht="15">
      <c r="B50" s="77">
        <f t="shared" si="0"/>
        <v>47</v>
      </c>
      <c r="C50" s="22">
        <f t="shared" si="1"/>
        <v>1.4000000000000057</v>
      </c>
      <c r="D50" s="23">
        <v>55.2</v>
      </c>
      <c r="E50" s="30" t="s">
        <v>74</v>
      </c>
      <c r="F50" s="43"/>
      <c r="G50" s="32" t="s">
        <v>86</v>
      </c>
      <c r="H50" s="46"/>
      <c r="I50" s="23"/>
      <c r="J50" s="15"/>
      <c r="K50" s="41"/>
    </row>
    <row r="51" spans="1:11" ht="15">
      <c r="B51" s="77">
        <f t="shared" si="0"/>
        <v>48</v>
      </c>
      <c r="C51" s="22">
        <f t="shared" si="1"/>
        <v>0.19999999999999574</v>
      </c>
      <c r="D51" s="23">
        <v>55.4</v>
      </c>
      <c r="E51" s="30" t="s">
        <v>1</v>
      </c>
      <c r="F51" s="23"/>
      <c r="G51" s="32" t="s">
        <v>139</v>
      </c>
      <c r="H51" s="23"/>
      <c r="I51" s="23"/>
      <c r="J51" s="15"/>
      <c r="K51" s="41">
        <v>61.6</v>
      </c>
    </row>
    <row r="52" spans="1:11" ht="15">
      <c r="B52" s="77">
        <f t="shared" si="0"/>
        <v>49</v>
      </c>
      <c r="C52" s="22">
        <f t="shared" si="1"/>
        <v>0.5</v>
      </c>
      <c r="D52" s="23">
        <v>55.9</v>
      </c>
      <c r="E52" s="30" t="s">
        <v>10</v>
      </c>
      <c r="F52" s="43" t="s">
        <v>21</v>
      </c>
      <c r="G52" s="32" t="s">
        <v>140</v>
      </c>
      <c r="H52" s="46" t="s">
        <v>87</v>
      </c>
      <c r="I52" s="23"/>
      <c r="J52" s="15"/>
      <c r="K52" s="41">
        <v>61.7</v>
      </c>
    </row>
    <row r="53" spans="1:11" ht="15">
      <c r="B53" s="77">
        <f t="shared" si="0"/>
        <v>50</v>
      </c>
      <c r="C53" s="22">
        <f t="shared" si="1"/>
        <v>3.2000000000000028</v>
      </c>
      <c r="D53" s="23">
        <v>59.1</v>
      </c>
      <c r="E53" s="44" t="s">
        <v>49</v>
      </c>
      <c r="F53" s="43"/>
      <c r="G53" s="32" t="s">
        <v>65</v>
      </c>
      <c r="H53" s="46" t="s">
        <v>51</v>
      </c>
      <c r="I53" s="59" t="s">
        <v>111</v>
      </c>
      <c r="J53" s="15"/>
      <c r="K53" s="41"/>
    </row>
    <row r="54" spans="1:11" ht="15">
      <c r="B54" s="77">
        <f t="shared" si="0"/>
        <v>51</v>
      </c>
      <c r="C54" s="22">
        <f t="shared" si="1"/>
        <v>0.10000000000000142</v>
      </c>
      <c r="D54" s="23">
        <v>59.2</v>
      </c>
      <c r="E54" s="44" t="s">
        <v>20</v>
      </c>
      <c r="F54" s="43"/>
      <c r="G54" s="32" t="s">
        <v>65</v>
      </c>
      <c r="H54" s="46"/>
      <c r="I54" s="23"/>
      <c r="J54" s="15"/>
      <c r="K54" s="41"/>
    </row>
    <row r="55" spans="1:11" ht="15">
      <c r="B55" s="77">
        <f t="shared" si="0"/>
        <v>52</v>
      </c>
      <c r="C55" s="22">
        <f t="shared" si="1"/>
        <v>0</v>
      </c>
      <c r="D55" s="23">
        <v>59.2</v>
      </c>
      <c r="E55" s="30" t="s">
        <v>12</v>
      </c>
      <c r="F55" s="43"/>
      <c r="G55" s="32" t="s">
        <v>65</v>
      </c>
      <c r="H55" s="46"/>
      <c r="I55" s="46" t="s">
        <v>134</v>
      </c>
      <c r="J55" s="15"/>
      <c r="K55" s="41"/>
    </row>
    <row r="56" spans="1:11" ht="15">
      <c r="B56" s="77">
        <f t="shared" si="0"/>
        <v>53</v>
      </c>
      <c r="C56" s="22">
        <f t="shared" si="1"/>
        <v>0.39999999999999858</v>
      </c>
      <c r="D56" s="23">
        <v>59.6</v>
      </c>
      <c r="E56" s="30" t="s">
        <v>116</v>
      </c>
      <c r="F56" s="43"/>
      <c r="G56" s="32" t="s">
        <v>65</v>
      </c>
      <c r="H56" s="46"/>
      <c r="I56" s="23"/>
      <c r="J56" s="15"/>
      <c r="K56" s="41"/>
    </row>
    <row r="57" spans="1:11" ht="15">
      <c r="B57" s="77">
        <f t="shared" si="0"/>
        <v>54</v>
      </c>
      <c r="C57" s="22">
        <f t="shared" si="1"/>
        <v>0.60000000000000142</v>
      </c>
      <c r="D57" s="23">
        <v>60.2</v>
      </c>
      <c r="E57" s="30" t="s">
        <v>11</v>
      </c>
      <c r="F57" s="43"/>
      <c r="G57" s="32" t="s">
        <v>65</v>
      </c>
      <c r="H57" s="46"/>
      <c r="I57" s="23"/>
      <c r="J57" s="15"/>
      <c r="K57" s="41"/>
    </row>
    <row r="58" spans="1:11" ht="15">
      <c r="B58" s="77">
        <f t="shared" si="0"/>
        <v>55</v>
      </c>
      <c r="C58" s="22">
        <f t="shared" si="1"/>
        <v>0.19999999999999574</v>
      </c>
      <c r="D58" s="23">
        <v>60.4</v>
      </c>
      <c r="E58" s="30" t="s">
        <v>88</v>
      </c>
      <c r="F58" s="43"/>
      <c r="G58" s="32" t="s">
        <v>65</v>
      </c>
      <c r="H58" s="46"/>
      <c r="I58" s="23"/>
      <c r="J58" s="15"/>
      <c r="K58" s="41"/>
    </row>
    <row r="59" spans="1:11" ht="15">
      <c r="B59" s="77">
        <f t="shared" si="0"/>
        <v>56</v>
      </c>
      <c r="C59" s="22">
        <f t="shared" si="1"/>
        <v>0.10000000000000142</v>
      </c>
      <c r="D59" s="23">
        <v>60.5</v>
      </c>
      <c r="E59" s="30" t="s">
        <v>13</v>
      </c>
      <c r="F59" s="43" t="s">
        <v>21</v>
      </c>
      <c r="G59" s="32" t="s">
        <v>141</v>
      </c>
      <c r="H59" s="46"/>
      <c r="I59" s="23"/>
      <c r="J59" s="15"/>
      <c r="K59" s="41"/>
    </row>
    <row r="60" spans="1:11" ht="15">
      <c r="B60" s="77">
        <f t="shared" si="0"/>
        <v>57</v>
      </c>
      <c r="C60" s="22">
        <f t="shared" si="1"/>
        <v>3.7999999999999972</v>
      </c>
      <c r="D60" s="23">
        <v>64.3</v>
      </c>
      <c r="E60" s="44" t="s">
        <v>89</v>
      </c>
      <c r="F60" s="43" t="s">
        <v>21</v>
      </c>
      <c r="G60" s="44" t="s">
        <v>142</v>
      </c>
      <c r="H60" s="46" t="s">
        <v>48</v>
      </c>
      <c r="I60" s="23"/>
      <c r="J60" s="15"/>
      <c r="K60" s="41">
        <v>77.5</v>
      </c>
    </row>
    <row r="61" spans="1:11" ht="15">
      <c r="B61" s="77">
        <f t="shared" si="0"/>
        <v>58</v>
      </c>
      <c r="C61" s="22">
        <f t="shared" si="1"/>
        <v>0.20000000000000284</v>
      </c>
      <c r="D61" s="23">
        <v>64.5</v>
      </c>
      <c r="E61" s="30" t="s">
        <v>80</v>
      </c>
      <c r="F61" s="43"/>
      <c r="G61" s="44" t="s">
        <v>86</v>
      </c>
      <c r="H61" s="46"/>
      <c r="I61" s="46" t="s">
        <v>90</v>
      </c>
      <c r="J61" s="15"/>
      <c r="K61" s="41">
        <v>103.8</v>
      </c>
    </row>
    <row r="62" spans="1:11" ht="15">
      <c r="A62" s="4"/>
      <c r="B62" s="77">
        <f t="shared" si="0"/>
        <v>59</v>
      </c>
      <c r="C62" s="22">
        <f t="shared" si="1"/>
        <v>0.79999999999999716</v>
      </c>
      <c r="D62" s="53">
        <v>65.3</v>
      </c>
      <c r="E62" s="30" t="s">
        <v>10</v>
      </c>
      <c r="F62" s="43"/>
      <c r="G62" s="32" t="s">
        <v>143</v>
      </c>
      <c r="H62" s="46"/>
      <c r="I62" s="46" t="s">
        <v>52</v>
      </c>
      <c r="J62" s="15"/>
      <c r="K62" s="41">
        <v>115.5</v>
      </c>
    </row>
    <row r="63" spans="1:11" ht="15">
      <c r="A63" s="4"/>
      <c r="B63" s="77">
        <f t="shared" si="0"/>
        <v>60</v>
      </c>
      <c r="C63" s="22">
        <f t="shared" si="1"/>
        <v>0.10000000000000853</v>
      </c>
      <c r="D63" s="53">
        <v>65.400000000000006</v>
      </c>
      <c r="E63" s="30" t="s">
        <v>1</v>
      </c>
      <c r="F63" s="43" t="s">
        <v>21</v>
      </c>
      <c r="G63" s="32" t="s">
        <v>144</v>
      </c>
      <c r="H63" s="46"/>
      <c r="I63" s="46" t="s">
        <v>91</v>
      </c>
      <c r="J63" s="15"/>
      <c r="K63" s="41"/>
    </row>
    <row r="64" spans="1:11" ht="15">
      <c r="A64" s="4"/>
      <c r="B64" s="77">
        <f t="shared" si="0"/>
        <v>61</v>
      </c>
      <c r="C64" s="22">
        <f t="shared" si="1"/>
        <v>2.2999999999999972</v>
      </c>
      <c r="D64" s="23">
        <v>67.7</v>
      </c>
      <c r="E64" s="30" t="s">
        <v>1</v>
      </c>
      <c r="F64" s="23"/>
      <c r="G64" s="32" t="s">
        <v>7</v>
      </c>
      <c r="H64" s="23"/>
      <c r="I64" s="23"/>
      <c r="J64" s="15"/>
      <c r="K64" s="41">
        <v>120.6</v>
      </c>
    </row>
    <row r="65" spans="1:11" ht="15">
      <c r="A65" s="4"/>
      <c r="B65" s="77">
        <f t="shared" si="0"/>
        <v>62</v>
      </c>
      <c r="C65" s="22">
        <f t="shared" si="1"/>
        <v>9.9999999999994316E-2</v>
      </c>
      <c r="D65" s="23">
        <v>67.8</v>
      </c>
      <c r="E65" s="30" t="s">
        <v>10</v>
      </c>
      <c r="F65" s="43" t="s">
        <v>21</v>
      </c>
      <c r="G65" s="44" t="s">
        <v>50</v>
      </c>
      <c r="H65" s="55"/>
      <c r="I65" s="23"/>
      <c r="J65" s="15"/>
      <c r="K65" s="41">
        <v>127.1</v>
      </c>
    </row>
    <row r="66" spans="1:11" ht="15">
      <c r="A66" s="4"/>
      <c r="B66" s="77">
        <f t="shared" si="0"/>
        <v>63</v>
      </c>
      <c r="C66" s="22">
        <f t="shared" si="1"/>
        <v>1.2999999999999972</v>
      </c>
      <c r="D66" s="23">
        <v>69.099999999999994</v>
      </c>
      <c r="E66" s="44" t="s">
        <v>49</v>
      </c>
      <c r="F66" s="43" t="s">
        <v>21</v>
      </c>
      <c r="G66" s="32" t="s">
        <v>7</v>
      </c>
      <c r="H66" s="46" t="s">
        <v>92</v>
      </c>
      <c r="I66" s="23"/>
      <c r="J66" s="15"/>
      <c r="K66" s="41">
        <v>127.7</v>
      </c>
    </row>
    <row r="67" spans="1:11" ht="15">
      <c r="A67" s="4"/>
      <c r="B67" s="77">
        <f t="shared" si="0"/>
        <v>64</v>
      </c>
      <c r="C67" s="22">
        <f t="shared" si="1"/>
        <v>0.30000000000001137</v>
      </c>
      <c r="D67" s="23">
        <v>69.400000000000006</v>
      </c>
      <c r="E67" s="30" t="s">
        <v>1</v>
      </c>
      <c r="F67" s="23"/>
      <c r="G67" s="32" t="s">
        <v>7</v>
      </c>
      <c r="H67" s="23"/>
      <c r="I67" s="23"/>
      <c r="J67" s="15"/>
      <c r="K67" s="41">
        <v>127.9</v>
      </c>
    </row>
    <row r="68" spans="1:11" ht="15">
      <c r="A68" s="4"/>
      <c r="B68" s="77">
        <f t="shared" si="0"/>
        <v>65</v>
      </c>
      <c r="C68" s="22">
        <f t="shared" si="1"/>
        <v>0.39999999999999147</v>
      </c>
      <c r="D68" s="23">
        <v>69.8</v>
      </c>
      <c r="E68" s="30" t="s">
        <v>10</v>
      </c>
      <c r="F68" s="23"/>
      <c r="G68" s="32" t="s">
        <v>7</v>
      </c>
      <c r="H68" s="46"/>
      <c r="I68" s="46" t="s">
        <v>52</v>
      </c>
      <c r="J68" s="15"/>
      <c r="K68" s="41">
        <v>128.9</v>
      </c>
    </row>
    <row r="69" spans="1:11" ht="15">
      <c r="B69" s="77">
        <f t="shared" si="0"/>
        <v>66</v>
      </c>
      <c r="C69" s="22">
        <f t="shared" si="1"/>
        <v>0.10000000000000853</v>
      </c>
      <c r="D69" s="23">
        <v>69.900000000000006</v>
      </c>
      <c r="E69" s="30" t="s">
        <v>13</v>
      </c>
      <c r="F69" s="23"/>
      <c r="G69" s="32" t="s">
        <v>93</v>
      </c>
      <c r="H69" s="46"/>
      <c r="I69" s="46" t="s">
        <v>53</v>
      </c>
      <c r="J69" s="15"/>
      <c r="K69" s="41">
        <v>132.30000000000001</v>
      </c>
    </row>
    <row r="70" spans="1:11" ht="15">
      <c r="B70" s="77">
        <f t="shared" si="0"/>
        <v>67</v>
      </c>
      <c r="C70" s="22">
        <f t="shared" si="1"/>
        <v>4.5999999999999943</v>
      </c>
      <c r="D70" s="23">
        <v>74.5</v>
      </c>
      <c r="E70" s="44" t="s">
        <v>49</v>
      </c>
      <c r="F70" s="23"/>
      <c r="G70" s="32" t="s">
        <v>7</v>
      </c>
      <c r="H70" s="46"/>
      <c r="I70" s="46" t="s">
        <v>54</v>
      </c>
      <c r="J70" s="15"/>
      <c r="K70" s="41">
        <v>134.6</v>
      </c>
    </row>
    <row r="71" spans="1:11" ht="15">
      <c r="B71" s="79">
        <f t="shared" si="0"/>
        <v>68</v>
      </c>
      <c r="C71" s="24">
        <f t="shared" si="1"/>
        <v>0.5</v>
      </c>
      <c r="D71" s="25">
        <v>75</v>
      </c>
      <c r="E71" s="45" t="s">
        <v>55</v>
      </c>
      <c r="F71" s="25"/>
      <c r="G71" s="33" t="s">
        <v>65</v>
      </c>
      <c r="H71" s="52" t="s">
        <v>128</v>
      </c>
      <c r="I71" s="52" t="s">
        <v>71</v>
      </c>
      <c r="J71" s="15"/>
      <c r="K71" s="41">
        <v>134.69999999999999</v>
      </c>
    </row>
    <row r="72" spans="1:11" ht="15">
      <c r="B72" s="77">
        <f t="shared" si="0"/>
        <v>69</v>
      </c>
      <c r="C72" s="22">
        <f t="shared" si="1"/>
        <v>0.79999999999999716</v>
      </c>
      <c r="D72" s="23">
        <v>75.8</v>
      </c>
      <c r="E72" s="30" t="s">
        <v>8</v>
      </c>
      <c r="F72" s="23"/>
      <c r="G72" s="32" t="s">
        <v>7</v>
      </c>
      <c r="H72" s="23"/>
      <c r="I72" s="23"/>
      <c r="J72" s="15"/>
      <c r="K72" s="41">
        <v>135.9</v>
      </c>
    </row>
    <row r="73" spans="1:11" ht="15">
      <c r="B73" s="77">
        <f t="shared" si="0"/>
        <v>70</v>
      </c>
      <c r="C73" s="22">
        <f t="shared" si="1"/>
        <v>0</v>
      </c>
      <c r="D73" s="23">
        <v>75.8</v>
      </c>
      <c r="E73" s="30" t="s">
        <v>1</v>
      </c>
      <c r="F73" s="23"/>
      <c r="G73" s="32" t="s">
        <v>56</v>
      </c>
      <c r="H73" s="23"/>
      <c r="I73" s="23"/>
      <c r="J73" s="15"/>
      <c r="K73" s="41">
        <v>136.30000000000001</v>
      </c>
    </row>
    <row r="74" spans="1:11" ht="15">
      <c r="B74" s="77">
        <f t="shared" si="0"/>
        <v>71</v>
      </c>
      <c r="C74" s="22">
        <f t="shared" si="1"/>
        <v>16.600000000000009</v>
      </c>
      <c r="D74" s="23">
        <v>92.4</v>
      </c>
      <c r="E74" s="30" t="s">
        <v>13</v>
      </c>
      <c r="F74" s="43" t="s">
        <v>21</v>
      </c>
      <c r="G74" s="32" t="s">
        <v>57</v>
      </c>
      <c r="H74" s="46"/>
      <c r="I74" s="23"/>
      <c r="J74" s="15"/>
      <c r="K74" s="41">
        <v>142.19999999999999</v>
      </c>
    </row>
    <row r="75" spans="1:11" ht="15">
      <c r="A75" s="4"/>
      <c r="B75" s="79">
        <f t="shared" ref="B75:B103" si="2">B74+1</f>
        <v>72</v>
      </c>
      <c r="C75" s="24">
        <f t="shared" si="1"/>
        <v>27.599999999999994</v>
      </c>
      <c r="D75" s="25">
        <v>120</v>
      </c>
      <c r="E75" s="45" t="s">
        <v>49</v>
      </c>
      <c r="F75" s="50"/>
      <c r="G75" s="45" t="s">
        <v>57</v>
      </c>
      <c r="H75" s="49" t="s">
        <v>129</v>
      </c>
      <c r="I75" s="52" t="s">
        <v>72</v>
      </c>
      <c r="J75" s="15"/>
      <c r="K75" s="41">
        <v>150.80000000000001</v>
      </c>
    </row>
    <row r="76" spans="1:11" ht="15">
      <c r="B76" s="77">
        <f t="shared" si="2"/>
        <v>73</v>
      </c>
      <c r="C76" s="22">
        <f t="shared" ref="C76:C103" si="3">D76-D75</f>
        <v>0.5</v>
      </c>
      <c r="D76" s="23">
        <v>120.5</v>
      </c>
      <c r="E76" s="30" t="s">
        <v>13</v>
      </c>
      <c r="F76" s="43" t="s">
        <v>21</v>
      </c>
      <c r="G76" s="84" t="s">
        <v>151</v>
      </c>
      <c r="H76" s="46" t="s">
        <v>58</v>
      </c>
      <c r="I76" s="23"/>
      <c r="J76" s="15"/>
      <c r="K76" s="41">
        <v>153.30000000000001</v>
      </c>
    </row>
    <row r="77" spans="1:11" ht="15">
      <c r="B77" s="85">
        <v>74</v>
      </c>
      <c r="C77" s="22">
        <f t="shared" si="3"/>
        <v>12.5</v>
      </c>
      <c r="D77" s="87">
        <v>133</v>
      </c>
      <c r="E77" s="88" t="s">
        <v>12</v>
      </c>
      <c r="F77" s="89" t="s">
        <v>21</v>
      </c>
      <c r="G77" s="84" t="s">
        <v>151</v>
      </c>
      <c r="H77" s="90" t="s">
        <v>150</v>
      </c>
      <c r="I77" s="23"/>
      <c r="J77" s="15"/>
      <c r="K77" s="41"/>
    </row>
    <row r="78" spans="1:11" ht="15">
      <c r="B78" s="85">
        <v>75</v>
      </c>
      <c r="C78" s="86">
        <f t="shared" si="3"/>
        <v>0.80000000000001137</v>
      </c>
      <c r="D78" s="87">
        <v>133.80000000000001</v>
      </c>
      <c r="E78" s="88" t="s">
        <v>10</v>
      </c>
      <c r="F78" s="43" t="s">
        <v>21</v>
      </c>
      <c r="G78" s="54" t="s">
        <v>59</v>
      </c>
      <c r="H78" s="90" t="s">
        <v>152</v>
      </c>
      <c r="I78" s="23"/>
      <c r="J78" s="15"/>
      <c r="K78" s="41">
        <v>153.5</v>
      </c>
    </row>
    <row r="79" spans="1:11" ht="15">
      <c r="B79" s="85">
        <f t="shared" si="2"/>
        <v>76</v>
      </c>
      <c r="C79" s="86">
        <f t="shared" si="3"/>
        <v>3.3999999999999773</v>
      </c>
      <c r="D79" s="87">
        <v>137.19999999999999</v>
      </c>
      <c r="E79" s="30" t="s">
        <v>10</v>
      </c>
      <c r="F79" s="43" t="s">
        <v>21</v>
      </c>
      <c r="G79" s="54" t="s">
        <v>145</v>
      </c>
      <c r="H79" s="46" t="s">
        <v>146</v>
      </c>
      <c r="I79" s="46" t="s">
        <v>112</v>
      </c>
      <c r="J79" s="15"/>
      <c r="K79" s="41">
        <v>156.30000000000001</v>
      </c>
    </row>
    <row r="80" spans="1:11" ht="15">
      <c r="B80" s="85">
        <f t="shared" si="2"/>
        <v>77</v>
      </c>
      <c r="C80" s="86">
        <f t="shared" si="3"/>
        <v>5.9000000000000057</v>
      </c>
      <c r="D80" s="87">
        <v>143.1</v>
      </c>
      <c r="E80" s="44" t="s">
        <v>49</v>
      </c>
      <c r="F80" s="23"/>
      <c r="G80" s="44" t="s">
        <v>65</v>
      </c>
      <c r="H80" s="46"/>
      <c r="I80" s="46" t="s">
        <v>113</v>
      </c>
      <c r="J80" s="15"/>
      <c r="K80" s="41">
        <v>157.30000000000001</v>
      </c>
    </row>
    <row r="81" spans="2:11" ht="15">
      <c r="B81" s="85">
        <f t="shared" si="2"/>
        <v>78</v>
      </c>
      <c r="C81" s="22">
        <f t="shared" si="3"/>
        <v>2.5999999999999943</v>
      </c>
      <c r="D81" s="87">
        <v>145.69999999999999</v>
      </c>
      <c r="E81" s="30" t="s">
        <v>13</v>
      </c>
      <c r="F81" s="43"/>
      <c r="G81" s="54" t="s">
        <v>59</v>
      </c>
      <c r="H81" s="47"/>
      <c r="I81" s="23"/>
      <c r="J81" s="15"/>
      <c r="K81" s="41">
        <v>157.6</v>
      </c>
    </row>
    <row r="82" spans="2:11" ht="15">
      <c r="B82" s="85">
        <f t="shared" si="2"/>
        <v>79</v>
      </c>
      <c r="C82" s="22">
        <f t="shared" si="3"/>
        <v>6.9000000000000057</v>
      </c>
      <c r="D82" s="87">
        <v>152.6</v>
      </c>
      <c r="E82" s="30" t="s">
        <v>10</v>
      </c>
      <c r="F82" s="43" t="s">
        <v>21</v>
      </c>
      <c r="G82" s="44" t="s">
        <v>95</v>
      </c>
      <c r="H82" s="46" t="s">
        <v>94</v>
      </c>
      <c r="I82" s="23"/>
      <c r="J82" s="15"/>
      <c r="K82" s="41">
        <v>165.1</v>
      </c>
    </row>
    <row r="83" spans="2:11" ht="15">
      <c r="B83" s="93">
        <f t="shared" si="2"/>
        <v>80</v>
      </c>
      <c r="C83" s="24">
        <f t="shared" si="3"/>
        <v>1.7000000000000171</v>
      </c>
      <c r="D83" s="91">
        <v>154.30000000000001</v>
      </c>
      <c r="E83" s="45" t="s">
        <v>30</v>
      </c>
      <c r="F83" s="25"/>
      <c r="G83" s="45" t="s">
        <v>60</v>
      </c>
      <c r="H83" s="49" t="s">
        <v>130</v>
      </c>
      <c r="I83" s="52" t="s">
        <v>104</v>
      </c>
      <c r="J83" s="15"/>
      <c r="K83" s="41">
        <v>166</v>
      </c>
    </row>
    <row r="84" spans="2:11" ht="15">
      <c r="B84" s="85">
        <f t="shared" si="2"/>
        <v>81</v>
      </c>
      <c r="C84" s="22">
        <f t="shared" si="3"/>
        <v>0.39999999999997726</v>
      </c>
      <c r="D84" s="87">
        <v>154.69999999999999</v>
      </c>
      <c r="E84" s="30" t="s">
        <v>8</v>
      </c>
      <c r="F84" s="43" t="s">
        <v>21</v>
      </c>
      <c r="G84" s="44" t="s">
        <v>60</v>
      </c>
      <c r="H84" s="46" t="s">
        <v>61</v>
      </c>
      <c r="I84" s="23"/>
      <c r="J84" s="15"/>
      <c r="K84" s="41">
        <v>169.3</v>
      </c>
    </row>
    <row r="85" spans="2:11" ht="15">
      <c r="B85" s="85">
        <f t="shared" si="2"/>
        <v>82</v>
      </c>
      <c r="C85" s="86">
        <f t="shared" si="3"/>
        <v>14.400000000000006</v>
      </c>
      <c r="D85" s="87">
        <v>169.1</v>
      </c>
      <c r="E85" s="30" t="s">
        <v>8</v>
      </c>
      <c r="F85" s="43"/>
      <c r="G85" s="44" t="s">
        <v>86</v>
      </c>
      <c r="H85" s="58"/>
      <c r="I85" s="58" t="s">
        <v>96</v>
      </c>
      <c r="J85" s="15"/>
      <c r="K85" s="41"/>
    </row>
    <row r="86" spans="2:11" ht="15">
      <c r="B86" s="85">
        <f t="shared" si="2"/>
        <v>83</v>
      </c>
      <c r="C86" s="22">
        <f t="shared" si="3"/>
        <v>1.4000000000000057</v>
      </c>
      <c r="D86" s="87">
        <v>170.5</v>
      </c>
      <c r="E86" s="30" t="s">
        <v>148</v>
      </c>
      <c r="F86" s="43"/>
      <c r="G86" s="44" t="s">
        <v>60</v>
      </c>
      <c r="H86" s="46" t="s">
        <v>97</v>
      </c>
      <c r="I86" s="23"/>
      <c r="J86" s="15"/>
      <c r="K86" s="41"/>
    </row>
    <row r="87" spans="2:11" ht="15">
      <c r="B87" s="85">
        <f t="shared" si="2"/>
        <v>84</v>
      </c>
      <c r="C87" s="22">
        <f t="shared" si="3"/>
        <v>7.3000000000000114</v>
      </c>
      <c r="D87" s="87">
        <v>177.8</v>
      </c>
      <c r="E87" s="30" t="s">
        <v>11</v>
      </c>
      <c r="F87" s="43" t="s">
        <v>21</v>
      </c>
      <c r="G87" s="32" t="s">
        <v>7</v>
      </c>
      <c r="H87" s="46" t="s">
        <v>98</v>
      </c>
      <c r="I87" s="23"/>
      <c r="J87" s="15"/>
      <c r="K87" s="41">
        <v>169.4</v>
      </c>
    </row>
    <row r="88" spans="2:11" ht="15">
      <c r="B88" s="85">
        <f t="shared" si="2"/>
        <v>85</v>
      </c>
      <c r="C88" s="22">
        <f t="shared" si="3"/>
        <v>0.29999999999998295</v>
      </c>
      <c r="D88" s="87">
        <v>178.1</v>
      </c>
      <c r="E88" s="30" t="s">
        <v>13</v>
      </c>
      <c r="F88" s="43" t="s">
        <v>21</v>
      </c>
      <c r="G88" s="44" t="s">
        <v>62</v>
      </c>
      <c r="H88" s="23"/>
      <c r="I88" s="23"/>
      <c r="J88" s="15"/>
      <c r="K88" s="41">
        <v>170</v>
      </c>
    </row>
    <row r="89" spans="2:11" ht="15">
      <c r="B89" s="85">
        <f t="shared" si="2"/>
        <v>86</v>
      </c>
      <c r="C89" s="22">
        <f t="shared" si="3"/>
        <v>7</v>
      </c>
      <c r="D89" s="87">
        <v>185.1</v>
      </c>
      <c r="E89" s="30" t="s">
        <v>8</v>
      </c>
      <c r="F89" s="43" t="s">
        <v>21</v>
      </c>
      <c r="G89" s="44" t="s">
        <v>63</v>
      </c>
      <c r="H89" s="23"/>
      <c r="I89" s="23"/>
      <c r="J89" s="15"/>
      <c r="K89" s="41">
        <v>170.2</v>
      </c>
    </row>
    <row r="90" spans="2:11" ht="15">
      <c r="B90" s="85">
        <f t="shared" si="2"/>
        <v>87</v>
      </c>
      <c r="C90" s="22">
        <f t="shared" si="3"/>
        <v>6.3000000000000114</v>
      </c>
      <c r="D90" s="87">
        <v>191.4</v>
      </c>
      <c r="E90" s="30" t="s">
        <v>10</v>
      </c>
      <c r="F90" s="43" t="s">
        <v>21</v>
      </c>
      <c r="G90" s="44" t="s">
        <v>50</v>
      </c>
      <c r="H90" s="46" t="s">
        <v>64</v>
      </c>
      <c r="I90" s="23"/>
      <c r="J90" s="15"/>
      <c r="K90" s="41"/>
    </row>
    <row r="91" spans="2:11" ht="15">
      <c r="B91" s="94">
        <f t="shared" si="2"/>
        <v>88</v>
      </c>
      <c r="C91" s="64">
        <f t="shared" si="3"/>
        <v>0.90000000000000568</v>
      </c>
      <c r="D91" s="92">
        <v>192.3</v>
      </c>
      <c r="E91" s="66" t="s">
        <v>49</v>
      </c>
      <c r="F91" s="74"/>
      <c r="G91" s="66" t="s">
        <v>50</v>
      </c>
      <c r="H91" s="73" t="s">
        <v>131</v>
      </c>
      <c r="I91" s="73" t="s">
        <v>114</v>
      </c>
      <c r="J91" s="15"/>
      <c r="K91" s="41"/>
    </row>
    <row r="92" spans="2:11" ht="24">
      <c r="B92" s="85">
        <f t="shared" si="2"/>
        <v>89</v>
      </c>
      <c r="C92" s="22">
        <f t="shared" si="3"/>
        <v>1.0999999999999943</v>
      </c>
      <c r="D92" s="87">
        <v>193.4</v>
      </c>
      <c r="E92" s="30" t="s">
        <v>49</v>
      </c>
      <c r="F92" s="43" t="s">
        <v>99</v>
      </c>
      <c r="G92" s="44" t="s">
        <v>65</v>
      </c>
      <c r="H92" s="46" t="s">
        <v>51</v>
      </c>
      <c r="I92" s="60" t="s">
        <v>117</v>
      </c>
      <c r="J92" s="15"/>
      <c r="K92" s="41"/>
    </row>
    <row r="93" spans="2:11" ht="15">
      <c r="B93" s="85">
        <f t="shared" si="2"/>
        <v>90</v>
      </c>
      <c r="C93" s="86">
        <f t="shared" si="3"/>
        <v>9.9999999999994316E-2</v>
      </c>
      <c r="D93" s="87">
        <v>193.5</v>
      </c>
      <c r="E93" s="30" t="s">
        <v>1</v>
      </c>
      <c r="F93" s="43"/>
      <c r="G93" s="44" t="s">
        <v>65</v>
      </c>
      <c r="H93" s="46"/>
      <c r="I93" s="46" t="s">
        <v>66</v>
      </c>
      <c r="J93" s="15"/>
      <c r="K93" s="41"/>
    </row>
    <row r="94" spans="2:11" ht="15">
      <c r="B94" s="85">
        <f t="shared" si="2"/>
        <v>91</v>
      </c>
      <c r="C94" s="86">
        <f t="shared" si="3"/>
        <v>2.5999999999999943</v>
      </c>
      <c r="D94" s="87">
        <v>196.1</v>
      </c>
      <c r="E94" s="30" t="s">
        <v>49</v>
      </c>
      <c r="F94" s="43"/>
      <c r="G94" s="44" t="s">
        <v>65</v>
      </c>
      <c r="H94" s="58"/>
      <c r="I94" s="58" t="s">
        <v>107</v>
      </c>
      <c r="J94" s="15"/>
      <c r="K94" s="41"/>
    </row>
    <row r="95" spans="2:11" ht="15">
      <c r="B95" s="85">
        <f t="shared" si="2"/>
        <v>92</v>
      </c>
      <c r="C95" s="86">
        <f t="shared" si="3"/>
        <v>1.5</v>
      </c>
      <c r="D95" s="87">
        <v>197.6</v>
      </c>
      <c r="E95" s="30" t="s">
        <v>10</v>
      </c>
      <c r="F95" s="43"/>
      <c r="G95" s="44" t="s">
        <v>65</v>
      </c>
      <c r="H95" s="23"/>
      <c r="I95" s="23"/>
      <c r="J95" s="15"/>
      <c r="K95" s="41"/>
    </row>
    <row r="96" spans="2:11" ht="15">
      <c r="B96" s="85">
        <f t="shared" si="2"/>
        <v>93</v>
      </c>
      <c r="C96" s="22">
        <f t="shared" si="3"/>
        <v>9.9999999999994316E-2</v>
      </c>
      <c r="D96" s="87">
        <v>197.7</v>
      </c>
      <c r="E96" s="30" t="s">
        <v>49</v>
      </c>
      <c r="F96" s="43"/>
      <c r="G96" s="44" t="s">
        <v>67</v>
      </c>
      <c r="H96" s="46" t="s">
        <v>68</v>
      </c>
      <c r="I96" s="23"/>
      <c r="J96" s="15"/>
      <c r="K96" s="41"/>
    </row>
    <row r="97" spans="1:11" ht="15">
      <c r="B97" s="85">
        <f t="shared" si="2"/>
        <v>94</v>
      </c>
      <c r="C97" s="22">
        <f t="shared" si="3"/>
        <v>1.4000000000000057</v>
      </c>
      <c r="D97" s="87">
        <v>199.1</v>
      </c>
      <c r="E97" s="30" t="s">
        <v>10</v>
      </c>
      <c r="F97" s="43" t="s">
        <v>21</v>
      </c>
      <c r="G97" s="44" t="s">
        <v>69</v>
      </c>
      <c r="H97" s="46" t="s">
        <v>147</v>
      </c>
      <c r="I97" s="23"/>
      <c r="J97" s="15"/>
      <c r="K97" s="41"/>
    </row>
    <row r="98" spans="1:11" ht="36">
      <c r="B98" s="85">
        <f t="shared" si="2"/>
        <v>95</v>
      </c>
      <c r="C98" s="22">
        <f t="shared" si="3"/>
        <v>1.0999999999999943</v>
      </c>
      <c r="D98" s="87">
        <v>200.2</v>
      </c>
      <c r="E98" s="30" t="s">
        <v>49</v>
      </c>
      <c r="F98" s="43"/>
      <c r="G98" s="44" t="s">
        <v>70</v>
      </c>
      <c r="H98" s="61" t="s">
        <v>106</v>
      </c>
      <c r="I98" s="60" t="s">
        <v>105</v>
      </c>
      <c r="J98" s="15"/>
      <c r="K98" s="41"/>
    </row>
    <row r="99" spans="1:11" ht="15">
      <c r="B99" s="85">
        <f t="shared" si="2"/>
        <v>96</v>
      </c>
      <c r="C99" s="22">
        <f t="shared" si="3"/>
        <v>0</v>
      </c>
      <c r="D99" s="87">
        <v>200.2</v>
      </c>
      <c r="E99" s="30" t="s">
        <v>11</v>
      </c>
      <c r="F99" s="43"/>
      <c r="G99" s="44" t="s">
        <v>65</v>
      </c>
      <c r="H99" s="23"/>
      <c r="I99" s="46" t="s">
        <v>118</v>
      </c>
      <c r="J99" s="15"/>
      <c r="K99" s="41"/>
    </row>
    <row r="100" spans="1:11" ht="15">
      <c r="B100" s="85">
        <f t="shared" si="2"/>
        <v>97</v>
      </c>
      <c r="C100" s="86">
        <f t="shared" si="3"/>
        <v>0.20000000000001705</v>
      </c>
      <c r="D100" s="87">
        <v>200.4</v>
      </c>
      <c r="E100" s="30" t="s">
        <v>12</v>
      </c>
      <c r="F100" s="43"/>
      <c r="G100" s="44" t="s">
        <v>65</v>
      </c>
      <c r="H100" s="23"/>
      <c r="I100" s="23"/>
      <c r="J100" s="15"/>
      <c r="K100" s="41"/>
    </row>
    <row r="101" spans="1:11" ht="15">
      <c r="B101" s="85">
        <f t="shared" si="2"/>
        <v>98</v>
      </c>
      <c r="C101" s="22">
        <f t="shared" si="3"/>
        <v>0.40000000000000568</v>
      </c>
      <c r="D101" s="87">
        <v>200.8</v>
      </c>
      <c r="E101" s="30" t="s">
        <v>13</v>
      </c>
      <c r="F101" s="43"/>
      <c r="G101" s="44" t="s">
        <v>65</v>
      </c>
      <c r="H101" s="23"/>
      <c r="I101" s="23"/>
      <c r="J101" s="15"/>
      <c r="K101" s="41"/>
    </row>
    <row r="102" spans="1:11" ht="15">
      <c r="B102" s="85">
        <f t="shared" si="2"/>
        <v>99</v>
      </c>
      <c r="C102" s="86">
        <f t="shared" si="3"/>
        <v>1</v>
      </c>
      <c r="D102" s="87">
        <v>201.8</v>
      </c>
      <c r="E102" s="30" t="s">
        <v>12</v>
      </c>
      <c r="F102" s="43"/>
      <c r="G102" s="44" t="s">
        <v>65</v>
      </c>
      <c r="H102" s="46"/>
      <c r="I102" s="46" t="s">
        <v>115</v>
      </c>
      <c r="J102" s="15"/>
      <c r="K102" s="41"/>
    </row>
    <row r="103" spans="1:11" ht="15">
      <c r="B103" s="93">
        <f t="shared" si="2"/>
        <v>100</v>
      </c>
      <c r="C103" s="24">
        <f t="shared" si="3"/>
        <v>0.5</v>
      </c>
      <c r="D103" s="91">
        <v>202.3</v>
      </c>
      <c r="E103" s="25"/>
      <c r="F103" s="25"/>
      <c r="G103" s="45"/>
      <c r="H103" s="37" t="s">
        <v>132</v>
      </c>
      <c r="I103" s="37" t="s">
        <v>73</v>
      </c>
      <c r="J103" s="15"/>
      <c r="K103" s="41">
        <v>171.8</v>
      </c>
    </row>
    <row r="104" spans="1:11" ht="6" customHeight="1">
      <c r="A104" s="5"/>
      <c r="B104" s="10"/>
      <c r="E104" s="6"/>
    </row>
    <row r="105" spans="1:11" s="6" customFormat="1" ht="16.5" customHeight="1">
      <c r="A105" s="7"/>
      <c r="B105" s="80">
        <v>1</v>
      </c>
      <c r="C105" s="35" t="s">
        <v>15</v>
      </c>
      <c r="D105" s="12"/>
      <c r="F105" s="10"/>
      <c r="G105" s="10"/>
    </row>
    <row r="106" spans="1:11" s="6" customFormat="1" ht="16.5" customHeight="1">
      <c r="A106" s="7"/>
      <c r="B106" s="80">
        <v>2</v>
      </c>
      <c r="C106" s="34" t="s">
        <v>16</v>
      </c>
      <c r="D106" s="12"/>
      <c r="F106" s="10"/>
      <c r="G106" s="10"/>
    </row>
    <row r="107" spans="1:11" s="6" customFormat="1" ht="16.5" customHeight="1">
      <c r="A107" s="7"/>
      <c r="B107" s="80">
        <v>3</v>
      </c>
      <c r="C107" s="35" t="s">
        <v>119</v>
      </c>
      <c r="D107" s="12"/>
      <c r="F107" s="10"/>
      <c r="G107" s="10"/>
    </row>
    <row r="108" spans="1:11" s="6" customFormat="1" ht="16.5" customHeight="1">
      <c r="A108" s="7"/>
      <c r="B108" s="80">
        <v>4</v>
      </c>
      <c r="C108" s="34" t="s">
        <v>17</v>
      </c>
      <c r="D108" s="12"/>
      <c r="F108" s="10"/>
      <c r="G108" s="10"/>
    </row>
  </sheetData>
  <sheetProtection selectLockedCells="1" selectUnlockedCells="1"/>
  <phoneticPr fontId="5"/>
  <hyperlinks>
    <hyperlink ref="K4" r:id="rId1"/>
  </hyperlinks>
  <pageMargins left="0.23622047244094491" right="0.23622047244094491" top="0.55118110236220474" bottom="0.51181102362204722" header="0.51181102362204722" footer="0.51181102362204722"/>
  <pageSetup paperSize="9" firstPageNumber="0" fitToHeight="0" orientation="portrait" horizontalDpi="4294967293" verticalDpi="4294967293"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Cue Sheet</vt:lpstr>
      <vt:lpstr>'Cue Sheet'!Print_Area</vt:lpstr>
      <vt:lpstr>'Cue Sheet'!Print_Titles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user1</dc:creator>
  <cp:lastModifiedBy>Furukubo</cp:lastModifiedBy>
  <cp:lastPrinted>2017-01-31T11:15:07Z</cp:lastPrinted>
  <dcterms:created xsi:type="dcterms:W3CDTF">2014-01-14T06:08:36Z</dcterms:created>
  <dcterms:modified xsi:type="dcterms:W3CDTF">2019-10-15T15:59:46Z</dcterms:modified>
</cp:coreProperties>
</file>