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15" yWindow="-15" windowWidth="14415" windowHeight="12840" tabRatio="533"/>
  </bookViews>
  <sheets>
    <sheet name="Cue Sheet" sheetId="1" r:id="rId1"/>
  </sheets>
  <definedNames>
    <definedName name="_xlnm.Print_Area" localSheetId="0">'Cue Sheet'!$B$1:$I$108</definedName>
    <definedName name="_xlnm.Print_Titles" localSheetId="0">'Cue Sheet'!$1:$3</definedName>
  </definedNames>
  <calcPr calcId="1257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78" i="1"/>
  <c r="C77"/>
  <c r="B70"/>
  <c r="B71" s="1"/>
  <c r="B72" s="1"/>
  <c r="B73" s="1"/>
  <c r="B74" s="1"/>
  <c r="B75" s="1"/>
  <c r="B76" s="1"/>
  <c r="B79" s="1"/>
  <c r="B80" s="1"/>
  <c r="B81" s="1"/>
  <c r="B82" s="1"/>
  <c r="B83" s="1"/>
  <c r="B84" s="1"/>
  <c r="B85" s="1"/>
  <c r="B86" s="1"/>
  <c r="B87" s="1"/>
  <c r="B88" s="1"/>
  <c r="B89" s="1"/>
  <c r="B90" s="1"/>
  <c r="B91" s="1"/>
  <c r="B92" s="1"/>
  <c r="B93" s="1"/>
  <c r="B94" s="1"/>
  <c r="B95" s="1"/>
  <c r="B96" s="1"/>
  <c r="B97" s="1"/>
  <c r="B98" s="1"/>
  <c r="B99" s="1"/>
  <c r="B100" s="1"/>
  <c r="B101" s="1"/>
  <c r="B102" s="1"/>
  <c r="B103" s="1"/>
  <c r="B69"/>
  <c r="B48"/>
  <c r="B49" s="1"/>
  <c r="B50" s="1"/>
  <c r="B51" s="1"/>
  <c r="B52" s="1"/>
  <c r="B53" s="1"/>
  <c r="B54" s="1"/>
  <c r="B55" s="1"/>
  <c r="B56" s="1"/>
  <c r="B57" s="1"/>
  <c r="B58" s="1"/>
  <c r="B59" s="1"/>
  <c r="B60" s="1"/>
  <c r="B61" s="1"/>
  <c r="B62" s="1"/>
  <c r="B63" s="1"/>
  <c r="B64" s="1"/>
  <c r="B65" s="1"/>
  <c r="B66" s="1"/>
  <c r="B67" s="1"/>
  <c r="B68" s="1"/>
  <c r="C33"/>
  <c r="C16"/>
  <c r="C103"/>
  <c r="C102"/>
  <c r="C101"/>
  <c r="C100"/>
  <c r="C99"/>
  <c r="C98"/>
  <c r="C97"/>
  <c r="C96"/>
  <c r="C95"/>
  <c r="C94"/>
  <c r="C93"/>
  <c r="C92"/>
  <c r="C91"/>
  <c r="C90"/>
  <c r="C89"/>
  <c r="C88"/>
  <c r="C87"/>
  <c r="C86"/>
  <c r="C85"/>
  <c r="C84"/>
  <c r="C83"/>
  <c r="C82"/>
  <c r="C81"/>
  <c r="C80"/>
  <c r="C79"/>
  <c r="C76"/>
  <c r="C75"/>
  <c r="C74"/>
  <c r="C73"/>
  <c r="C72"/>
  <c r="C71"/>
  <c r="C70"/>
  <c r="C69"/>
  <c r="C68"/>
  <c r="C67"/>
  <c r="C66"/>
  <c r="C65"/>
  <c r="C64"/>
  <c r="C63"/>
  <c r="C62"/>
  <c r="C61"/>
  <c r="C60"/>
  <c r="C59"/>
  <c r="C58"/>
  <c r="C57"/>
  <c r="C56"/>
  <c r="C55"/>
  <c r="C54"/>
  <c r="C53"/>
  <c r="C52"/>
  <c r="C51"/>
  <c r="C50"/>
  <c r="C49"/>
  <c r="C48"/>
  <c r="C47"/>
  <c r="C46"/>
  <c r="C45"/>
  <c r="C44"/>
  <c r="C43"/>
  <c r="C42"/>
  <c r="C41"/>
  <c r="C40"/>
  <c r="C39"/>
  <c r="C38"/>
  <c r="C37"/>
  <c r="C36"/>
  <c r="C35"/>
  <c r="C34"/>
  <c r="C32"/>
  <c r="C31"/>
  <c r="C30"/>
  <c r="C29"/>
  <c r="C28"/>
  <c r="C27"/>
  <c r="C26"/>
  <c r="C25"/>
  <c r="C24"/>
  <c r="C23"/>
  <c r="C22"/>
  <c r="C21"/>
  <c r="C20"/>
  <c r="C19"/>
  <c r="C18"/>
  <c r="C17"/>
  <c r="C15"/>
  <c r="C14"/>
  <c r="C13"/>
  <c r="C12"/>
  <c r="C11"/>
  <c r="C10"/>
  <c r="C9"/>
  <c r="C8" l="1"/>
  <c r="C7" l="1"/>
  <c r="C6"/>
  <c r="C5"/>
  <c r="B5"/>
  <c r="B6" s="1"/>
  <c r="B7" s="1"/>
  <c r="B8" l="1"/>
  <c r="B9" s="1"/>
  <c r="B10" s="1"/>
  <c r="B11" s="1"/>
  <c r="B12" s="1"/>
  <c r="B13" s="1"/>
  <c r="B14" s="1"/>
  <c r="B15" s="1"/>
  <c r="B18" s="1"/>
  <c r="B19" s="1"/>
  <c r="B20" s="1"/>
  <c r="B21" s="1"/>
  <c r="B22" s="1"/>
  <c r="B23" s="1"/>
  <c r="B24" s="1"/>
  <c r="B25" s="1"/>
  <c r="B26" s="1"/>
  <c r="B27" s="1"/>
  <c r="B28" s="1"/>
  <c r="B29" s="1"/>
  <c r="B30" s="1"/>
  <c r="B31" s="1"/>
  <c r="B32" s="1"/>
  <c r="B35" l="1"/>
  <c r="B36" s="1"/>
  <c r="B37" s="1"/>
  <c r="B38" s="1"/>
  <c r="B39" s="1"/>
  <c r="B40" s="1"/>
  <c r="B41" s="1"/>
  <c r="B42" s="1"/>
  <c r="B43" s="1"/>
  <c r="B44" s="1"/>
  <c r="B45" s="1"/>
  <c r="B46" s="1"/>
  <c r="B47" s="1"/>
  <c r="B33"/>
</calcChain>
</file>

<file path=xl/sharedStrings.xml><?xml version="1.0" encoding="utf-8"?>
<sst xmlns="http://schemas.openxmlformats.org/spreadsheetml/2006/main" count="342" uniqueCount="154">
  <si>
    <t>No</t>
  </si>
  <si>
    <r>
      <rPr>
        <sz val="10"/>
        <rFont val="ＭＳ Ｐゴシック"/>
        <family val="3"/>
        <charset val="128"/>
      </rPr>
      <t>┬左</t>
    </r>
  </si>
  <si>
    <r>
      <rPr>
        <sz val="8"/>
        <rFont val="ＭＳ Ｐゴシック"/>
        <family val="3"/>
        <charset val="128"/>
      </rPr>
      <t>総距離</t>
    </r>
  </si>
  <si>
    <r>
      <rPr>
        <sz val="8"/>
        <rFont val="ＭＳ Ｐゴシック"/>
        <family val="3"/>
        <charset val="128"/>
      </rPr>
      <t>進路</t>
    </r>
  </si>
  <si>
    <r>
      <rPr>
        <sz val="8"/>
        <rFont val="ＭＳ Ｐゴシック"/>
        <family val="3"/>
        <charset val="128"/>
      </rPr>
      <t>信号</t>
    </r>
  </si>
  <si>
    <r>
      <rPr>
        <sz val="9"/>
        <rFont val="ＭＳ Ｐゴシック"/>
        <family val="3"/>
        <charset val="128"/>
      </rPr>
      <t>路線</t>
    </r>
  </si>
  <si>
    <r>
      <rPr>
        <sz val="9"/>
        <rFont val="ＭＳ Ｐゴシック"/>
        <family val="3"/>
        <charset val="128"/>
      </rPr>
      <t>通過点他</t>
    </r>
  </si>
  <si>
    <t>市道</t>
    <phoneticPr fontId="5"/>
  </si>
  <si>
    <t>├右</t>
  </si>
  <si>
    <t>┬左</t>
  </si>
  <si>
    <t>┼右</t>
  </si>
  <si>
    <t>┬右</t>
  </si>
  <si>
    <t>┤左</t>
  </si>
  <si>
    <t>┼左</t>
  </si>
  <si>
    <t>市道</t>
    <phoneticPr fontId="5"/>
  </si>
  <si>
    <t>キューシートのレイアウト変更、補足追加修正等はご自身で行ってください。</t>
  </si>
  <si>
    <r>
      <rPr>
        <sz val="9"/>
        <rFont val="ＭＳ Ｐゴシック"/>
        <family val="3"/>
        <charset val="128"/>
      </rPr>
      <t>キューシート、地図等は予告なく変更される場合があります、最新版をお使いください</t>
    </r>
  </si>
  <si>
    <r>
      <rPr>
        <sz val="9"/>
        <rFont val="ＭＳ Ｐゴシック"/>
        <family val="3"/>
        <charset val="128"/>
      </rPr>
      <t>スタート前までに必ずキューシートを理解してください、わかりにくい場合は参考地図をご覧ください。</t>
    </r>
  </si>
  <si>
    <r>
      <t>BRM1019</t>
    </r>
    <r>
      <rPr>
        <sz val="9"/>
        <rFont val="ＭＳ ゴシック"/>
        <family val="3"/>
        <charset val="128"/>
      </rPr>
      <t>東京</t>
    </r>
    <r>
      <rPr>
        <sz val="9"/>
        <rFont val="Arial"/>
        <family val="2"/>
      </rPr>
      <t xml:space="preserve">200km </t>
    </r>
    <r>
      <rPr>
        <sz val="9"/>
        <rFont val="ＭＳ ゴシック"/>
        <family val="3"/>
        <charset val="128"/>
      </rPr>
      <t>けいはんな</t>
    </r>
    <phoneticPr fontId="5"/>
  </si>
  <si>
    <t>Start: 梅小路公園東側入口</t>
    <rPh sb="7" eb="10">
      <t>ウメコウジ</t>
    </rPh>
    <rPh sb="10" eb="12">
      <t>コウエン</t>
    </rPh>
    <rPh sb="12" eb="14">
      <t>ヒガシガワ</t>
    </rPh>
    <rPh sb="14" eb="16">
      <t>イリグチ</t>
    </rPh>
    <phoneticPr fontId="5"/>
  </si>
  <si>
    <t>┬右</t>
    <phoneticPr fontId="5"/>
  </si>
  <si>
    <t>〇</t>
    <phoneticPr fontId="5"/>
  </si>
  <si>
    <t>府114</t>
    <rPh sb="0" eb="1">
      <t>フ</t>
    </rPh>
    <phoneticPr fontId="5"/>
  </si>
  <si>
    <t>「九条大宮」</t>
    <rPh sb="1" eb="3">
      <t>クジョウ</t>
    </rPh>
    <rPh sb="3" eb="5">
      <t>オオミヤ</t>
    </rPh>
    <phoneticPr fontId="5"/>
  </si>
  <si>
    <t>国１</t>
    <rPh sb="0" eb="1">
      <t>クニ</t>
    </rPh>
    <phoneticPr fontId="5"/>
  </si>
  <si>
    <t>「京阪国道口」</t>
    <rPh sb="1" eb="3">
      <t>ケイハン</t>
    </rPh>
    <rPh sb="3" eb="5">
      <t>コクドウ</t>
    </rPh>
    <rPh sb="5" eb="6">
      <t>グチ</t>
    </rPh>
    <phoneticPr fontId="5"/>
  </si>
  <si>
    <t>府13</t>
    <rPh sb="0" eb="1">
      <t>フ</t>
    </rPh>
    <phoneticPr fontId="5"/>
  </si>
  <si>
    <t>「大手筋」</t>
    <rPh sb="1" eb="3">
      <t>オオテ</t>
    </rPh>
    <rPh sb="3" eb="4">
      <t>スジ</t>
    </rPh>
    <phoneticPr fontId="5"/>
  </si>
  <si>
    <t>斜め右へ</t>
    <rPh sb="0" eb="1">
      <t>ナナ</t>
    </rPh>
    <rPh sb="2" eb="3">
      <t>ミギ</t>
    </rPh>
    <phoneticPr fontId="5"/>
  </si>
  <si>
    <t>見落とし注意</t>
    <rPh sb="0" eb="2">
      <t>ミオ</t>
    </rPh>
    <rPh sb="4" eb="6">
      <t>チュウイ</t>
    </rPh>
    <phoneticPr fontId="5"/>
  </si>
  <si>
    <t>折返</t>
    <rPh sb="0" eb="2">
      <t>オリカエ</t>
    </rPh>
    <phoneticPr fontId="5"/>
  </si>
  <si>
    <t>「男山美桜」</t>
    <rPh sb="1" eb="3">
      <t>オトコヤマ</t>
    </rPh>
    <rPh sb="3" eb="5">
      <t>ミオ</t>
    </rPh>
    <phoneticPr fontId="5"/>
  </si>
  <si>
    <t>┼直</t>
    <rPh sb="1" eb="2">
      <t>チョク</t>
    </rPh>
    <phoneticPr fontId="5"/>
  </si>
  <si>
    <t>「八幡南山」</t>
    <rPh sb="1" eb="3">
      <t>ヤワタ</t>
    </rPh>
    <rPh sb="3" eb="5">
      <t>ミナミヤマ</t>
    </rPh>
    <phoneticPr fontId="5"/>
  </si>
  <si>
    <t>国道１号を渡る</t>
    <rPh sb="0" eb="2">
      <t>コクドウ</t>
    </rPh>
    <rPh sb="3" eb="4">
      <t>ゴウ</t>
    </rPh>
    <rPh sb="5" eb="6">
      <t>ワタ</t>
    </rPh>
    <phoneticPr fontId="5"/>
  </si>
  <si>
    <t>府735</t>
    <rPh sb="0" eb="1">
      <t>フ</t>
    </rPh>
    <phoneticPr fontId="5"/>
  </si>
  <si>
    <t>府17</t>
    <rPh sb="0" eb="1">
      <t>フ</t>
    </rPh>
    <phoneticPr fontId="5"/>
  </si>
  <si>
    <t>信号後に踏切渡る</t>
    <rPh sb="0" eb="2">
      <t>シンゴウ</t>
    </rPh>
    <rPh sb="2" eb="3">
      <t>ゴ</t>
    </rPh>
    <rPh sb="4" eb="5">
      <t>フ</t>
    </rPh>
    <rPh sb="5" eb="6">
      <t>キ</t>
    </rPh>
    <rPh sb="6" eb="7">
      <t>ワタ</t>
    </rPh>
    <phoneticPr fontId="5"/>
  </si>
  <si>
    <t>「杉１丁目」</t>
    <rPh sb="1" eb="2">
      <t>スギ</t>
    </rPh>
    <rPh sb="3" eb="5">
      <t>チョウメ</t>
    </rPh>
    <phoneticPr fontId="5"/>
  </si>
  <si>
    <t>市道→府71</t>
    <rPh sb="3" eb="4">
      <t>フ</t>
    </rPh>
    <phoneticPr fontId="5"/>
  </si>
  <si>
    <t>「普賢寺小学校前」</t>
    <rPh sb="1" eb="2">
      <t>フ</t>
    </rPh>
    <rPh sb="2" eb="3">
      <t>ケン</t>
    </rPh>
    <rPh sb="3" eb="4">
      <t>テラ</t>
    </rPh>
    <rPh sb="4" eb="7">
      <t>ショウガッコウ</t>
    </rPh>
    <rPh sb="7" eb="8">
      <t>マエ</t>
    </rPh>
    <phoneticPr fontId="5"/>
  </si>
  <si>
    <t>府65</t>
    <rPh sb="0" eb="1">
      <t>フ</t>
    </rPh>
    <phoneticPr fontId="5"/>
  </si>
  <si>
    <t>ツアー・オブ・ジャパンKOM</t>
    <phoneticPr fontId="5"/>
  </si>
  <si>
    <t>「光台交番前」</t>
    <rPh sb="1" eb="2">
      <t>ヒカリ</t>
    </rPh>
    <rPh sb="2" eb="3">
      <t>ダイ</t>
    </rPh>
    <rPh sb="3" eb="5">
      <t>コウバン</t>
    </rPh>
    <rPh sb="5" eb="6">
      <t>マエ</t>
    </rPh>
    <phoneticPr fontId="5"/>
  </si>
  <si>
    <t>府52</t>
    <rPh sb="0" eb="1">
      <t>フ</t>
    </rPh>
    <phoneticPr fontId="5"/>
  </si>
  <si>
    <r>
      <rPr>
        <sz val="10"/>
        <rFont val="ＭＳ Ｐゴシック"/>
        <family val="3"/>
        <charset val="128"/>
      </rPr>
      <t>国</t>
    </r>
    <r>
      <rPr>
        <sz val="10"/>
        <rFont val="Arial"/>
        <family val="2"/>
      </rPr>
      <t>163</t>
    </r>
    <rPh sb="0" eb="1">
      <t>コク</t>
    </rPh>
    <phoneticPr fontId="5"/>
  </si>
  <si>
    <t>「鹿畑町」</t>
    <rPh sb="1" eb="2">
      <t>シカ</t>
    </rPh>
    <rPh sb="2" eb="3">
      <t>ハタ</t>
    </rPh>
    <rPh sb="3" eb="4">
      <t>チョウ</t>
    </rPh>
    <phoneticPr fontId="5"/>
  </si>
  <si>
    <t>「中登美東」</t>
    <rPh sb="1" eb="2">
      <t>ナカ</t>
    </rPh>
    <rPh sb="2" eb="4">
      <t>トミ</t>
    </rPh>
    <rPh sb="4" eb="5">
      <t>ヒガシ</t>
    </rPh>
    <phoneticPr fontId="5"/>
  </si>
  <si>
    <t>「結崎工業団地」</t>
    <rPh sb="1" eb="2">
      <t>ケツ</t>
    </rPh>
    <rPh sb="2" eb="3">
      <t>サキ</t>
    </rPh>
    <rPh sb="3" eb="5">
      <t>コウギョウ</t>
    </rPh>
    <rPh sb="5" eb="7">
      <t>ダンチ</t>
    </rPh>
    <phoneticPr fontId="5"/>
  </si>
  <si>
    <t>直</t>
    <rPh sb="0" eb="1">
      <t>チョク</t>
    </rPh>
    <phoneticPr fontId="5"/>
  </si>
  <si>
    <t>国24</t>
    <rPh sb="0" eb="1">
      <t>コク</t>
    </rPh>
    <phoneticPr fontId="5"/>
  </si>
  <si>
    <t>側道へ</t>
    <rPh sb="0" eb="2">
      <t>ソクドウ</t>
    </rPh>
    <phoneticPr fontId="5"/>
  </si>
  <si>
    <t>橋渡る</t>
    <rPh sb="0" eb="1">
      <t>ハシ</t>
    </rPh>
    <rPh sb="1" eb="2">
      <t>ワタ</t>
    </rPh>
    <phoneticPr fontId="5"/>
  </si>
  <si>
    <t>橋渡りすぐ左折</t>
    <rPh sb="0" eb="1">
      <t>ハシ</t>
    </rPh>
    <rPh sb="1" eb="2">
      <t>ワタ</t>
    </rPh>
    <rPh sb="5" eb="7">
      <t>サセツ</t>
    </rPh>
    <phoneticPr fontId="5"/>
  </si>
  <si>
    <t>今井の街並み</t>
    <rPh sb="0" eb="2">
      <t>イマイ</t>
    </rPh>
    <rPh sb="3" eb="5">
      <t>マチナ</t>
    </rPh>
    <phoneticPr fontId="5"/>
  </si>
  <si>
    <t>折返</t>
    <rPh sb="0" eb="2">
      <t>オリカエ</t>
    </rPh>
    <phoneticPr fontId="5"/>
  </si>
  <si>
    <t>市道→国165</t>
    <rPh sb="3" eb="4">
      <t>コク</t>
    </rPh>
    <phoneticPr fontId="5"/>
  </si>
  <si>
    <t>国165</t>
    <rPh sb="0" eb="1">
      <t>コク</t>
    </rPh>
    <phoneticPr fontId="5"/>
  </si>
  <si>
    <t>「青山羽根」</t>
    <rPh sb="1" eb="3">
      <t>アオヤマ</t>
    </rPh>
    <rPh sb="3" eb="5">
      <t>ハネ</t>
    </rPh>
    <phoneticPr fontId="5"/>
  </si>
  <si>
    <r>
      <rPr>
        <sz val="10"/>
        <rFont val="ＭＳ Ｐゴシック"/>
        <family val="3"/>
        <charset val="128"/>
      </rPr>
      <t>国</t>
    </r>
    <r>
      <rPr>
        <sz val="10"/>
        <rFont val="Arial"/>
        <family val="2"/>
      </rPr>
      <t>422</t>
    </r>
    <rPh sb="0" eb="1">
      <t>コク</t>
    </rPh>
    <phoneticPr fontId="5"/>
  </si>
  <si>
    <t>国307</t>
    <rPh sb="0" eb="1">
      <t>コク</t>
    </rPh>
    <phoneticPr fontId="5"/>
  </si>
  <si>
    <t>「長野」</t>
    <rPh sb="1" eb="3">
      <t>ナガノ</t>
    </rPh>
    <phoneticPr fontId="5"/>
  </si>
  <si>
    <t>府62→府3</t>
    <rPh sb="0" eb="1">
      <t>フ</t>
    </rPh>
    <rPh sb="4" eb="5">
      <t>フ</t>
    </rPh>
    <phoneticPr fontId="5"/>
  </si>
  <si>
    <t>府15→府241</t>
    <rPh sb="0" eb="1">
      <t>フ</t>
    </rPh>
    <rPh sb="4" eb="5">
      <t>フ</t>
    </rPh>
    <phoneticPr fontId="5"/>
  </si>
  <si>
    <t>「観月橋南詰」</t>
    <rPh sb="1" eb="3">
      <t>カンゲツ</t>
    </rPh>
    <rPh sb="3" eb="4">
      <t>ハシ</t>
    </rPh>
    <rPh sb="4" eb="5">
      <t>ミナミ</t>
    </rPh>
    <rPh sb="5" eb="6">
      <t>ヅメ</t>
    </rPh>
    <phoneticPr fontId="5"/>
  </si>
  <si>
    <t>市道</t>
    <rPh sb="0" eb="2">
      <t>シドウ</t>
    </rPh>
    <phoneticPr fontId="5"/>
  </si>
  <si>
    <t>一方通行</t>
    <rPh sb="0" eb="4">
      <t>イッポウツウコウ</t>
    </rPh>
    <phoneticPr fontId="5"/>
  </si>
  <si>
    <t>府143</t>
    <rPh sb="0" eb="1">
      <t>フ</t>
    </rPh>
    <phoneticPr fontId="5"/>
  </si>
  <si>
    <t>府143に合流</t>
    <rPh sb="0" eb="1">
      <t>フ</t>
    </rPh>
    <rPh sb="5" eb="7">
      <t>ゴウリュウ</t>
    </rPh>
    <phoneticPr fontId="5"/>
  </si>
  <si>
    <t>府116</t>
    <rPh sb="0" eb="1">
      <t>フ</t>
    </rPh>
    <phoneticPr fontId="5"/>
  </si>
  <si>
    <t>歩道</t>
    <rPh sb="0" eb="2">
      <t>ホドウ</t>
    </rPh>
    <phoneticPr fontId="5"/>
  </si>
  <si>
    <r>
      <rPr>
        <sz val="10"/>
        <rFont val="ＭＳ Ｐゴシック"/>
        <family val="3"/>
        <charset val="128"/>
      </rPr>
      <t>※</t>
    </r>
    <r>
      <rPr>
        <sz val="10"/>
        <rFont val="Arial"/>
        <family val="2"/>
      </rPr>
      <t>Open 8:12</t>
    </r>
    <r>
      <rPr>
        <sz val="10"/>
        <rFont val="ＭＳ Ｐゴシック"/>
        <family val="3"/>
        <charset val="128"/>
      </rPr>
      <t>～</t>
    </r>
    <r>
      <rPr>
        <sz val="10"/>
        <rFont val="Arial"/>
        <family val="2"/>
      </rPr>
      <t>Close 11:00</t>
    </r>
    <phoneticPr fontId="5"/>
  </si>
  <si>
    <r>
      <rPr>
        <sz val="10"/>
        <rFont val="ＭＳ Ｐゴシック"/>
        <family val="3"/>
        <charset val="128"/>
      </rPr>
      <t>※</t>
    </r>
    <r>
      <rPr>
        <sz val="10"/>
        <rFont val="Arial"/>
        <family val="2"/>
      </rPr>
      <t>Open 9:32</t>
    </r>
    <r>
      <rPr>
        <sz val="10"/>
        <rFont val="ＭＳ Ｐゴシック"/>
        <family val="3"/>
        <charset val="128"/>
      </rPr>
      <t>～</t>
    </r>
    <r>
      <rPr>
        <sz val="10"/>
        <rFont val="Arial"/>
        <family val="2"/>
      </rPr>
      <t>Close 14:00</t>
    </r>
    <phoneticPr fontId="5"/>
  </si>
  <si>
    <t>※Open 11:53～Close 19:30</t>
    <phoneticPr fontId="5"/>
  </si>
  <si>
    <t>直</t>
    <rPh sb="0" eb="1">
      <t>チョク</t>
    </rPh>
    <phoneticPr fontId="5"/>
  </si>
  <si>
    <t>府13</t>
    <rPh sb="0" eb="1">
      <t>フ</t>
    </rPh>
    <phoneticPr fontId="5"/>
  </si>
  <si>
    <t>側道へ</t>
    <rPh sb="0" eb="2">
      <t>ソクドウ</t>
    </rPh>
    <phoneticPr fontId="5"/>
  </si>
  <si>
    <t>自転車は直進禁止</t>
    <rPh sb="0" eb="3">
      <t>ジテンシャ</t>
    </rPh>
    <rPh sb="4" eb="6">
      <t>チョクシン</t>
    </rPh>
    <rPh sb="6" eb="8">
      <t>キンシ</t>
    </rPh>
    <phoneticPr fontId="5"/>
  </si>
  <si>
    <t>「史跡石清水八幡宮境内」の黄色看板に従って進む</t>
    <rPh sb="1" eb="3">
      <t>シセキ</t>
    </rPh>
    <rPh sb="3" eb="6">
      <t>イワシミズ</t>
    </rPh>
    <rPh sb="6" eb="9">
      <t>ハチマングウ</t>
    </rPh>
    <rPh sb="9" eb="11">
      <t>ケイダイ</t>
    </rPh>
    <rPh sb="13" eb="15">
      <t>キイロ</t>
    </rPh>
    <rPh sb="15" eb="17">
      <t>カンバン</t>
    </rPh>
    <rPh sb="18" eb="19">
      <t>シタガ</t>
    </rPh>
    <rPh sb="21" eb="22">
      <t>スス</t>
    </rPh>
    <phoneticPr fontId="5"/>
  </si>
  <si>
    <t>鋭角に左に回り込む</t>
    <rPh sb="0" eb="2">
      <t>エイカク</t>
    </rPh>
    <rPh sb="3" eb="4">
      <t>ヒダリ</t>
    </rPh>
    <rPh sb="5" eb="6">
      <t>マワ</t>
    </rPh>
    <rPh sb="7" eb="8">
      <t>コ</t>
    </rPh>
    <phoneticPr fontId="5"/>
  </si>
  <si>
    <t>┼左</t>
    <phoneticPr fontId="5"/>
  </si>
  <si>
    <t>「月夜田」</t>
    <rPh sb="1" eb="3">
      <t>ツキヨ</t>
    </rPh>
    <rPh sb="3" eb="4">
      <t>タ</t>
    </rPh>
    <phoneticPr fontId="5"/>
  </si>
  <si>
    <t>府72</t>
    <rPh sb="0" eb="1">
      <t>フ</t>
    </rPh>
    <phoneticPr fontId="5"/>
  </si>
  <si>
    <t>道なり</t>
    <rPh sb="0" eb="1">
      <t>ミチ</t>
    </rPh>
    <phoneticPr fontId="5"/>
  </si>
  <si>
    <t>「熊取南」</t>
    <rPh sb="1" eb="3">
      <t>クマトリ</t>
    </rPh>
    <rPh sb="3" eb="4">
      <t>ミナミ</t>
    </rPh>
    <phoneticPr fontId="5"/>
  </si>
  <si>
    <t>「砂茶屋橋東詰」</t>
    <rPh sb="1" eb="2">
      <t>スナ</t>
    </rPh>
    <rPh sb="2" eb="4">
      <t>ヂャヤ</t>
    </rPh>
    <rPh sb="4" eb="5">
      <t>ハシ</t>
    </rPh>
    <rPh sb="5" eb="6">
      <t>ヒガシ</t>
    </rPh>
    <rPh sb="6" eb="7">
      <t>ツ</t>
    </rPh>
    <phoneticPr fontId="5"/>
  </si>
  <si>
    <t>市道</t>
    <rPh sb="0" eb="2">
      <t>シドウ</t>
    </rPh>
    <phoneticPr fontId="5"/>
  </si>
  <si>
    <t>「城町中」</t>
    <rPh sb="1" eb="2">
      <t>シロ</t>
    </rPh>
    <rPh sb="2" eb="4">
      <t>マチナカ</t>
    </rPh>
    <phoneticPr fontId="5"/>
  </si>
  <si>
    <t>Y左</t>
    <rPh sb="1" eb="2">
      <t>ヒダリ</t>
    </rPh>
    <phoneticPr fontId="5"/>
  </si>
  <si>
    <t>┬右</t>
    <phoneticPr fontId="5"/>
  </si>
  <si>
    <t>橋渡る前</t>
    <rPh sb="0" eb="1">
      <t>ハシ</t>
    </rPh>
    <rPh sb="1" eb="2">
      <t>ワタ</t>
    </rPh>
    <rPh sb="3" eb="4">
      <t>マエ</t>
    </rPh>
    <phoneticPr fontId="5"/>
  </si>
  <si>
    <t>川沿いに行かない</t>
    <rPh sb="0" eb="2">
      <t>カワゾ</t>
    </rPh>
    <rPh sb="4" eb="5">
      <t>イ</t>
    </rPh>
    <phoneticPr fontId="5"/>
  </si>
  <si>
    <t>「薬王寺」　側道へ</t>
    <rPh sb="1" eb="2">
      <t>クスリ</t>
    </rPh>
    <rPh sb="6" eb="8">
      <t>ソクドウ</t>
    </rPh>
    <phoneticPr fontId="5"/>
  </si>
  <si>
    <t>市道、自転車道</t>
    <rPh sb="3" eb="6">
      <t>ジテンシャ</t>
    </rPh>
    <rPh sb="6" eb="7">
      <t>ミチ</t>
    </rPh>
    <phoneticPr fontId="5"/>
  </si>
  <si>
    <t>「江田」</t>
    <rPh sb="1" eb="3">
      <t>エダ</t>
    </rPh>
    <phoneticPr fontId="5"/>
  </si>
  <si>
    <t>県138→国307</t>
    <rPh sb="0" eb="1">
      <t>ケン</t>
    </rPh>
    <rPh sb="5" eb="6">
      <t>コク</t>
    </rPh>
    <phoneticPr fontId="5"/>
  </si>
  <si>
    <t>バイパス自転車通行禁止</t>
    <rPh sb="4" eb="7">
      <t>ジテンシャ</t>
    </rPh>
    <rPh sb="7" eb="9">
      <t>ツウコウ</t>
    </rPh>
    <rPh sb="9" eb="11">
      <t>キンシ</t>
    </rPh>
    <phoneticPr fontId="5"/>
  </si>
  <si>
    <t>国307に合流</t>
    <rPh sb="0" eb="1">
      <t>コク</t>
    </rPh>
    <rPh sb="5" eb="7">
      <t>ゴウリュウ</t>
    </rPh>
    <phoneticPr fontId="5"/>
  </si>
  <si>
    <t>「郷之口下町」</t>
    <rPh sb="1" eb="2">
      <t>サト</t>
    </rPh>
    <rPh sb="2" eb="3">
      <t>ノ</t>
    </rPh>
    <rPh sb="3" eb="4">
      <t>クチ</t>
    </rPh>
    <rPh sb="4" eb="5">
      <t>シタ</t>
    </rPh>
    <rPh sb="5" eb="6">
      <t>マチ</t>
    </rPh>
    <phoneticPr fontId="5"/>
  </si>
  <si>
    <t>〇</t>
    <phoneticPr fontId="5"/>
  </si>
  <si>
    <t>Ｙ左</t>
    <phoneticPr fontId="5"/>
  </si>
  <si>
    <t>https://ridewithgps.com/routes/31258927</t>
    <phoneticPr fontId="5"/>
  </si>
  <si>
    <r>
      <t xml:space="preserve">06:00スタート（ウエーブ方式）
（6:30　撤収）
</t>
    </r>
    <r>
      <rPr>
        <sz val="10"/>
        <color rgb="FFFF0000"/>
        <rFont val="ＭＳ Ｐゴシック"/>
        <family val="3"/>
        <charset val="128"/>
        <scheme val="major"/>
      </rPr>
      <t>府114のJR跨線橋は自転車通行禁止。側道を走る。</t>
    </r>
    <rPh sb="14" eb="16">
      <t>ホウシキ</t>
    </rPh>
    <rPh sb="28" eb="29">
      <t>フ</t>
    </rPh>
    <rPh sb="35" eb="38">
      <t>コセンキョウ</t>
    </rPh>
    <rPh sb="39" eb="42">
      <t>ジテンシャ</t>
    </rPh>
    <rPh sb="42" eb="44">
      <t>ツウコウ</t>
    </rPh>
    <rPh sb="44" eb="46">
      <t>キンシ</t>
    </rPh>
    <rPh sb="47" eb="49">
      <t>ソクドウ</t>
    </rPh>
    <rPh sb="50" eb="51">
      <t>ハシ</t>
    </rPh>
    <phoneticPr fontId="5"/>
  </si>
  <si>
    <r>
      <rPr>
        <sz val="10"/>
        <rFont val="ＭＳ Ｐゴシック"/>
        <family val="3"/>
        <charset val="128"/>
      </rPr>
      <t>※</t>
    </r>
    <r>
      <rPr>
        <sz val="10"/>
        <rFont val="Arial"/>
        <family val="2"/>
      </rPr>
      <t>Open 7:14</t>
    </r>
    <r>
      <rPr>
        <sz val="10"/>
        <rFont val="ＭＳ Ｐゴシック"/>
        <family val="3"/>
        <charset val="128"/>
      </rPr>
      <t>～</t>
    </r>
    <r>
      <rPr>
        <sz val="10"/>
        <rFont val="Arial"/>
        <family val="2"/>
      </rPr>
      <t>Close 9:06</t>
    </r>
    <phoneticPr fontId="5"/>
  </si>
  <si>
    <r>
      <rPr>
        <sz val="10"/>
        <rFont val="ＭＳ Ｐゴシック"/>
        <family val="3"/>
        <charset val="128"/>
      </rPr>
      <t>※</t>
    </r>
    <r>
      <rPr>
        <sz val="10"/>
        <rFont val="Arial"/>
        <family val="2"/>
      </rPr>
      <t>Open 10:32</t>
    </r>
    <r>
      <rPr>
        <sz val="10"/>
        <rFont val="ＭＳ Ｐゴシック"/>
        <family val="3"/>
        <charset val="128"/>
      </rPr>
      <t>～</t>
    </r>
    <r>
      <rPr>
        <sz val="10"/>
        <rFont val="Arial"/>
        <family val="2"/>
      </rPr>
      <t>Close 16:16</t>
    </r>
    <phoneticPr fontId="5"/>
  </si>
  <si>
    <t>歩いて国道下の歩道トンネルを通過する。
歩道は歩行者専用なので必ず自転車を降りて押して歩く。</t>
    <rPh sb="0" eb="1">
      <t>アル</t>
    </rPh>
    <rPh sb="3" eb="5">
      <t>コクドウ</t>
    </rPh>
    <rPh sb="5" eb="6">
      <t>シタ</t>
    </rPh>
    <rPh sb="7" eb="9">
      <t>ホドウ</t>
    </rPh>
    <rPh sb="14" eb="16">
      <t>ツウカ</t>
    </rPh>
    <rPh sb="20" eb="22">
      <t>ホドウ</t>
    </rPh>
    <rPh sb="23" eb="26">
      <t>ホコウシャ</t>
    </rPh>
    <rPh sb="26" eb="28">
      <t>センヨウ</t>
    </rPh>
    <rPh sb="31" eb="32">
      <t>カナラ</t>
    </rPh>
    <rPh sb="33" eb="36">
      <t>ジテンシャ</t>
    </rPh>
    <rPh sb="37" eb="38">
      <t>オ</t>
    </rPh>
    <rPh sb="40" eb="41">
      <t>オ</t>
    </rPh>
    <rPh sb="43" eb="44">
      <t>アル</t>
    </rPh>
    <phoneticPr fontId="5"/>
  </si>
  <si>
    <t>国道１号手前を歩道へ</t>
    <rPh sb="0" eb="2">
      <t>コクドウ</t>
    </rPh>
    <rPh sb="3" eb="4">
      <t>ゴウ</t>
    </rPh>
    <rPh sb="4" eb="6">
      <t>テマエ</t>
    </rPh>
    <rPh sb="7" eb="9">
      <t>ホドウ</t>
    </rPh>
    <phoneticPr fontId="5"/>
  </si>
  <si>
    <t>伏見稲荷大社の通行客注意</t>
    <rPh sb="0" eb="4">
      <t>フシミイナリ</t>
    </rPh>
    <rPh sb="4" eb="6">
      <t>タイシャ</t>
    </rPh>
    <rPh sb="7" eb="10">
      <t>ツウコウキャク</t>
    </rPh>
    <rPh sb="10" eb="12">
      <t>チュウイ</t>
    </rPh>
    <phoneticPr fontId="5"/>
  </si>
  <si>
    <t>見落とし注意。
「京都やましろ茶いくるライン」の看板が右手にあり。</t>
    <rPh sb="0" eb="2">
      <t>ミオ</t>
    </rPh>
    <rPh sb="4" eb="6">
      <t>チュウイ</t>
    </rPh>
    <rPh sb="9" eb="11">
      <t>キョウト</t>
    </rPh>
    <rPh sb="15" eb="16">
      <t>チャ</t>
    </rPh>
    <rPh sb="24" eb="26">
      <t>カンバン</t>
    </rPh>
    <rPh sb="27" eb="29">
      <t>ミギテ</t>
    </rPh>
    <phoneticPr fontId="5"/>
  </si>
  <si>
    <t>変則四差路。斜め左方向に進む。
国307に行かない。</t>
    <rPh sb="0" eb="2">
      <t>ヘンソク</t>
    </rPh>
    <rPh sb="2" eb="3">
      <t>ヨン</t>
    </rPh>
    <rPh sb="3" eb="4">
      <t>サ</t>
    </rPh>
    <rPh sb="4" eb="5">
      <t>ロ</t>
    </rPh>
    <rPh sb="6" eb="7">
      <t>ナナ</t>
    </rPh>
    <rPh sb="8" eb="9">
      <t>ヒダリ</t>
    </rPh>
    <rPh sb="9" eb="11">
      <t>ホウコウ</t>
    </rPh>
    <rPh sb="12" eb="13">
      <t>スス</t>
    </rPh>
    <rPh sb="16" eb="17">
      <t>コク</t>
    </rPh>
    <rPh sb="21" eb="22">
      <t>イ</t>
    </rPh>
    <phoneticPr fontId="5"/>
  </si>
  <si>
    <t>バス停の写真を撮影する</t>
    <rPh sb="2" eb="3">
      <t>テイ</t>
    </rPh>
    <rPh sb="4" eb="6">
      <t>シャシン</t>
    </rPh>
    <rPh sb="7" eb="9">
      <t>サツエイ</t>
    </rPh>
    <phoneticPr fontId="5"/>
  </si>
  <si>
    <r>
      <t>JR</t>
    </r>
    <r>
      <rPr>
        <sz val="10"/>
        <color rgb="FFFF0000"/>
        <rFont val="ＭＳ Ｐゴシック"/>
        <family val="3"/>
        <charset val="128"/>
      </rPr>
      <t>跨線橋は自転車通行禁止</t>
    </r>
    <phoneticPr fontId="5"/>
  </si>
  <si>
    <t>バイパスへ</t>
    <phoneticPr fontId="5"/>
  </si>
  <si>
    <t>伊賀コリドールロード</t>
    <rPh sb="0" eb="2">
      <t>イガ</t>
    </rPh>
    <phoneticPr fontId="5"/>
  </si>
  <si>
    <t>入口の灯篭の写真を撮影する</t>
    <rPh sb="0" eb="2">
      <t>イリグチ</t>
    </rPh>
    <rPh sb="3" eb="5">
      <t>トウロウ</t>
    </rPh>
    <rPh sb="6" eb="8">
      <t>シャシン</t>
    </rPh>
    <rPh sb="9" eb="11">
      <t>サツエイ</t>
    </rPh>
    <phoneticPr fontId="5"/>
  </si>
  <si>
    <t>「将軍塚」の方向へ進む</t>
    <phoneticPr fontId="5"/>
  </si>
  <si>
    <t>┼右</t>
    <phoneticPr fontId="5"/>
  </si>
  <si>
    <r>
      <rPr>
        <sz val="10"/>
        <rFont val="ＭＳ Ｐゴシック"/>
        <family val="3"/>
        <charset val="128"/>
      </rPr>
      <t xml:space="preserve">「大和街道」の方向に進む。
</t>
    </r>
    <r>
      <rPr>
        <sz val="10"/>
        <color rgb="FFFF0000"/>
        <rFont val="ＭＳ Ｐゴシック"/>
        <family val="3"/>
        <charset val="128"/>
      </rPr>
      <t>直進は自転車通行禁止。</t>
    </r>
    <rPh sb="14" eb="16">
      <t>チョクシン</t>
    </rPh>
    <rPh sb="17" eb="20">
      <t>ジテンシャ</t>
    </rPh>
    <rPh sb="20" eb="22">
      <t>ツウコウ</t>
    </rPh>
    <rPh sb="22" eb="24">
      <t>キンシ</t>
    </rPh>
    <phoneticPr fontId="5"/>
  </si>
  <si>
    <t>歩道トンネル出て右へ</t>
    <rPh sb="0" eb="2">
      <t>ホドウ</t>
    </rPh>
    <rPh sb="6" eb="7">
      <t>デ</t>
    </rPh>
    <rPh sb="8" eb="9">
      <t>ミギ</t>
    </rPh>
    <phoneticPr fontId="5"/>
  </si>
  <si>
    <t>ブリーフィングで変更箇所をお知らせする場合もあります。</t>
    <phoneticPr fontId="5"/>
  </si>
  <si>
    <t>ツアー・オブ・ジャパン案内板</t>
    <rPh sb="11" eb="13">
      <t>アンナイ</t>
    </rPh>
    <rPh sb="13" eb="14">
      <t>イタ</t>
    </rPh>
    <phoneticPr fontId="5"/>
  </si>
  <si>
    <t>八幡宮駐車場から更に進み楠峯館横の駐輪エリアに自転車を止める。
境内エリアに歩いて入り、すぐ右にあるエジソン記念碑の写真を撮影する</t>
    <rPh sb="0" eb="3">
      <t>ハチマングウ</t>
    </rPh>
    <rPh sb="3" eb="6">
      <t>チュウシャジョウ</t>
    </rPh>
    <rPh sb="8" eb="9">
      <t>サラ</t>
    </rPh>
    <rPh sb="10" eb="11">
      <t>スス</t>
    </rPh>
    <rPh sb="12" eb="13">
      <t>クスノキ</t>
    </rPh>
    <rPh sb="13" eb="14">
      <t>ミネ</t>
    </rPh>
    <rPh sb="14" eb="15">
      <t>カン</t>
    </rPh>
    <rPh sb="15" eb="16">
      <t>ヨコ</t>
    </rPh>
    <rPh sb="17" eb="19">
      <t>チュウリン</t>
    </rPh>
    <rPh sb="23" eb="26">
      <t>ジテンシャ</t>
    </rPh>
    <rPh sb="27" eb="28">
      <t>ト</t>
    </rPh>
    <rPh sb="32" eb="34">
      <t>ケイダイ</t>
    </rPh>
    <rPh sb="38" eb="39">
      <t>アル</t>
    </rPh>
    <rPh sb="41" eb="42">
      <t>ハイ</t>
    </rPh>
    <rPh sb="46" eb="47">
      <t>ミギ</t>
    </rPh>
    <rPh sb="54" eb="57">
      <t>キネンヒ</t>
    </rPh>
    <rPh sb="58" eb="60">
      <t>シャシン</t>
    </rPh>
    <rPh sb="61" eb="63">
      <t>サツエイ</t>
    </rPh>
    <phoneticPr fontId="5"/>
  </si>
  <si>
    <r>
      <rPr>
        <sz val="11"/>
        <rFont val="ＭＳ Ｐゴシック"/>
        <family val="3"/>
        <charset val="128"/>
      </rPr>
      <t>リンク先（</t>
    </r>
    <r>
      <rPr>
        <sz val="11"/>
        <rFont val="Arial"/>
        <family val="2"/>
      </rPr>
      <t>Ride with GPS</t>
    </r>
    <r>
      <rPr>
        <sz val="11"/>
        <rFont val="ＭＳ Ｐゴシック"/>
        <family val="3"/>
        <charset val="128"/>
      </rPr>
      <t>のデータ）はあくまでも参考情報です。地図の情報は最新のものではない場合がありますのでご注意ください。</t>
    </r>
    <phoneticPr fontId="5"/>
  </si>
  <si>
    <r>
      <t>備考（特に注意すべき事項は</t>
    </r>
    <r>
      <rPr>
        <sz val="9"/>
        <color rgb="FFFF0000"/>
        <rFont val="ＭＳ Ｐゴシック"/>
        <family val="3"/>
        <charset val="128"/>
      </rPr>
      <t>赤字</t>
    </r>
    <r>
      <rPr>
        <sz val="9"/>
        <rFont val="ＭＳ Ｐゴシック"/>
        <family val="3"/>
        <charset val="128"/>
      </rPr>
      <t>）</t>
    </r>
    <rPh sb="3" eb="4">
      <t>トク</t>
    </rPh>
    <rPh sb="5" eb="7">
      <t>チュウイ</t>
    </rPh>
    <rPh sb="10" eb="12">
      <t>ジコウ</t>
    </rPh>
    <rPh sb="13" eb="15">
      <t>アカジ</t>
    </rPh>
    <phoneticPr fontId="5"/>
  </si>
  <si>
    <t>市道</t>
    <rPh sb="0" eb="2">
      <t>シドウ</t>
    </rPh>
    <phoneticPr fontId="5"/>
  </si>
  <si>
    <t>通過チェック1　石清水八幡宮（正面）</t>
    <rPh sb="8" eb="11">
      <t>イワシミズ</t>
    </rPh>
    <rPh sb="11" eb="13">
      <t>ハチマン</t>
    </rPh>
    <rPh sb="13" eb="14">
      <t>ミヤ</t>
    </rPh>
    <rPh sb="15" eb="17">
      <t>ショウメン</t>
    </rPh>
    <phoneticPr fontId="5"/>
  </si>
  <si>
    <t>通過チェック2　バス停「高船」（右側）</t>
    <rPh sb="10" eb="11">
      <t>テイ</t>
    </rPh>
    <rPh sb="12" eb="14">
      <t>タカフネ</t>
    </rPh>
    <rPh sb="16" eb="18">
      <t>ミギガワ</t>
    </rPh>
    <phoneticPr fontId="5"/>
  </si>
  <si>
    <r>
      <t xml:space="preserve">PC1 </t>
    </r>
    <r>
      <rPr>
        <sz val="10"/>
        <rFont val="ＭＳ Ｐゴシック"/>
        <family val="3"/>
        <charset val="128"/>
      </rPr>
      <t>ファミリーマート</t>
    </r>
    <r>
      <rPr>
        <sz val="10"/>
        <rFont val="Arial"/>
        <family val="2"/>
      </rPr>
      <t xml:space="preserve"> </t>
    </r>
    <r>
      <rPr>
        <sz val="10"/>
        <rFont val="ＭＳ Ｐゴシック"/>
        <family val="3"/>
        <charset val="128"/>
      </rPr>
      <t>精華学研都市店（左側）</t>
    </r>
    <rPh sb="21" eb="23">
      <t>ヒダリガワ</t>
    </rPh>
    <phoneticPr fontId="5"/>
  </si>
  <si>
    <r>
      <t xml:space="preserve">PC2 </t>
    </r>
    <r>
      <rPr>
        <sz val="10"/>
        <rFont val="ＭＳ Ｐゴシック"/>
        <family val="3"/>
        <charset val="128"/>
      </rPr>
      <t>セブン</t>
    </r>
    <r>
      <rPr>
        <sz val="10"/>
        <rFont val="Arial"/>
        <family val="2"/>
      </rPr>
      <t>-</t>
    </r>
    <r>
      <rPr>
        <sz val="10"/>
        <rFont val="ＭＳ Ｐゴシック"/>
        <family val="3"/>
        <charset val="128"/>
      </rPr>
      <t>イレブン</t>
    </r>
    <r>
      <rPr>
        <sz val="10"/>
        <rFont val="Arial"/>
        <family val="2"/>
      </rPr>
      <t xml:space="preserve"> </t>
    </r>
    <r>
      <rPr>
        <sz val="10"/>
        <rFont val="ＭＳ Ｐゴシック"/>
        <family val="3"/>
        <charset val="128"/>
      </rPr>
      <t>橿原四条町店（右側）</t>
    </r>
    <rPh sb="20" eb="22">
      <t>ミギガワ</t>
    </rPh>
    <phoneticPr fontId="5"/>
  </si>
  <si>
    <r>
      <t xml:space="preserve">PC3 </t>
    </r>
    <r>
      <rPr>
        <sz val="10"/>
        <rFont val="ＭＳ Ｐゴシック"/>
        <family val="3"/>
        <charset val="128"/>
      </rPr>
      <t>セブン</t>
    </r>
    <r>
      <rPr>
        <sz val="10"/>
        <rFont val="Arial"/>
        <family val="2"/>
      </rPr>
      <t>-</t>
    </r>
    <r>
      <rPr>
        <sz val="10"/>
        <rFont val="ＭＳ Ｐゴシック"/>
        <family val="3"/>
        <charset val="128"/>
      </rPr>
      <t>イレブン</t>
    </r>
    <r>
      <rPr>
        <sz val="10"/>
        <rFont val="Arial"/>
        <family val="2"/>
      </rPr>
      <t xml:space="preserve"> </t>
    </r>
    <r>
      <rPr>
        <sz val="10"/>
        <rFont val="ＭＳ Ｐゴシック"/>
        <family val="3"/>
        <charset val="128"/>
      </rPr>
      <t>伊賀青山羽根店（左側）</t>
    </r>
    <rPh sb="21" eb="23">
      <t>ヒダリガワ</t>
    </rPh>
    <phoneticPr fontId="5"/>
  </si>
  <si>
    <r>
      <t xml:space="preserve">PC4 </t>
    </r>
    <r>
      <rPr>
        <sz val="10"/>
        <rFont val="ＭＳ Ｐゴシック"/>
        <family val="3"/>
        <charset val="128"/>
      </rPr>
      <t>セブン</t>
    </r>
    <r>
      <rPr>
        <sz val="10"/>
        <rFont val="Arial"/>
        <family val="2"/>
      </rPr>
      <t>-</t>
    </r>
    <r>
      <rPr>
        <sz val="10"/>
        <rFont val="ＭＳ Ｐゴシック"/>
        <family val="3"/>
        <charset val="128"/>
      </rPr>
      <t>イレブン</t>
    </r>
    <r>
      <rPr>
        <sz val="10"/>
        <rFont val="Arial"/>
        <family val="2"/>
      </rPr>
      <t xml:space="preserve"> </t>
    </r>
    <r>
      <rPr>
        <sz val="10"/>
        <rFont val="ＭＳ Ｐゴシック"/>
        <family val="3"/>
        <charset val="128"/>
      </rPr>
      <t>信楽長野店（右側）</t>
    </r>
    <rPh sb="19" eb="21">
      <t>ミギガワ</t>
    </rPh>
    <phoneticPr fontId="5"/>
  </si>
  <si>
    <t>通過チェック3　御香宮神社（左側）</t>
    <rPh sb="0" eb="2">
      <t>ツウカ</t>
    </rPh>
    <rPh sb="8" eb="9">
      <t>オン</t>
    </rPh>
    <rPh sb="9" eb="10">
      <t>カオリ</t>
    </rPh>
    <rPh sb="10" eb="11">
      <t>ミヤ</t>
    </rPh>
    <rPh sb="11" eb="13">
      <t>ジンジャ</t>
    </rPh>
    <rPh sb="14" eb="16">
      <t>ヒダリガワ</t>
    </rPh>
    <phoneticPr fontId="5"/>
  </si>
  <si>
    <t>GOAL　東山山頂公園（左側）</t>
    <rPh sb="5" eb="7">
      <t>ヒガシヤマ</t>
    </rPh>
    <rPh sb="7" eb="9">
      <t>サンチョウ</t>
    </rPh>
    <rPh sb="9" eb="11">
      <t>コウエン</t>
    </rPh>
    <rPh sb="12" eb="14">
      <t>ヒダリガワ</t>
    </rPh>
    <phoneticPr fontId="5"/>
  </si>
  <si>
    <t>区間距離</t>
    <rPh sb="2" eb="4">
      <t>キョリ</t>
    </rPh>
    <phoneticPr fontId="5"/>
  </si>
  <si>
    <t>踏切渡る</t>
    <rPh sb="0" eb="2">
      <t>フミキリ</t>
    </rPh>
    <rPh sb="2" eb="3">
      <t>ワタ</t>
    </rPh>
    <phoneticPr fontId="5"/>
  </si>
  <si>
    <t>Y左</t>
    <phoneticPr fontId="5"/>
  </si>
  <si>
    <t>「烏谷池」</t>
    <rPh sb="1" eb="3">
      <t>カラスダニ</t>
    </rPh>
    <rPh sb="3" eb="4">
      <t>イケ</t>
    </rPh>
    <phoneticPr fontId="5"/>
  </si>
  <si>
    <t>府52→府72</t>
    <rPh sb="0" eb="1">
      <t>フ</t>
    </rPh>
    <rPh sb="4" eb="5">
      <t>フ</t>
    </rPh>
    <phoneticPr fontId="5"/>
  </si>
  <si>
    <t>「学園前インター南」</t>
    <rPh sb="1" eb="3">
      <t>ガクエン</t>
    </rPh>
    <rPh sb="3" eb="4">
      <t>マエ</t>
    </rPh>
    <rPh sb="8" eb="9">
      <t>ミナミ</t>
    </rPh>
    <phoneticPr fontId="5"/>
  </si>
  <si>
    <t>県7</t>
    <rPh sb="0" eb="1">
      <t>ケン</t>
    </rPh>
    <phoneticPr fontId="5"/>
  </si>
  <si>
    <t>県249</t>
    <rPh sb="0" eb="1">
      <t>ケン</t>
    </rPh>
    <phoneticPr fontId="5"/>
  </si>
  <si>
    <t>県249→県108</t>
    <rPh sb="0" eb="1">
      <t>ケン</t>
    </rPh>
    <rPh sb="5" eb="6">
      <t>ケン</t>
    </rPh>
    <phoneticPr fontId="5"/>
  </si>
  <si>
    <t>県36</t>
    <rPh sb="0" eb="1">
      <t>ケン</t>
    </rPh>
    <phoneticPr fontId="5"/>
  </si>
  <si>
    <t>県108</t>
    <rPh sb="0" eb="1">
      <t>ケン</t>
    </rPh>
    <phoneticPr fontId="5"/>
  </si>
  <si>
    <t>県107</t>
    <rPh sb="0" eb="1">
      <t>ケン</t>
    </rPh>
    <phoneticPr fontId="5"/>
  </si>
  <si>
    <r>
      <rPr>
        <sz val="10"/>
        <rFont val="ＭＳ Ｐゴシック"/>
        <family val="3"/>
        <charset val="128"/>
      </rPr>
      <t>県</t>
    </r>
    <r>
      <rPr>
        <sz val="10"/>
        <rFont val="Arial"/>
        <family val="2"/>
      </rPr>
      <t>660</t>
    </r>
    <r>
      <rPr>
        <sz val="10"/>
        <rFont val="ＭＳ Ｐゴシック"/>
        <family val="3"/>
        <charset val="128"/>
      </rPr>
      <t>→国</t>
    </r>
    <r>
      <rPr>
        <sz val="10"/>
        <rFont val="Arial"/>
        <family val="2"/>
      </rPr>
      <t>422</t>
    </r>
    <rPh sb="0" eb="1">
      <t>ケン</t>
    </rPh>
    <rPh sb="5" eb="6">
      <t>コク</t>
    </rPh>
    <phoneticPr fontId="5"/>
  </si>
  <si>
    <t>「高砂」</t>
    <rPh sb="1" eb="3">
      <t>タカサゴ</t>
    </rPh>
    <phoneticPr fontId="5"/>
  </si>
  <si>
    <t>「馬町」</t>
    <rPh sb="1" eb="2">
      <t>ウマ</t>
    </rPh>
    <rPh sb="2" eb="3">
      <t>マチ</t>
    </rPh>
    <phoneticPr fontId="5"/>
  </si>
  <si>
    <t>┬右</t>
    <phoneticPr fontId="5"/>
  </si>
  <si>
    <r>
      <t>Ver1.2 (2019/10/15</t>
    </r>
    <r>
      <rPr>
        <sz val="10"/>
        <rFont val="ＭＳ Ｐゴシック"/>
        <family val="3"/>
        <charset val="128"/>
      </rPr>
      <t>）</t>
    </r>
    <phoneticPr fontId="5"/>
  </si>
  <si>
    <t>「桑町」</t>
    <rPh sb="1" eb="3">
      <t>クワマチ</t>
    </rPh>
    <phoneticPr fontId="5"/>
  </si>
  <si>
    <t>国422</t>
    <rPh sb="0" eb="1">
      <t>コク</t>
    </rPh>
    <phoneticPr fontId="5"/>
  </si>
  <si>
    <t>「八幡」</t>
    <rPh sb="1" eb="3">
      <t>ヤハタ</t>
    </rPh>
    <phoneticPr fontId="5"/>
  </si>
  <si>
    <r>
      <rPr>
        <sz val="10"/>
        <color rgb="FF0000FF"/>
        <rFont val="ＭＳ Ｐゴシック"/>
        <family val="3"/>
        <charset val="128"/>
      </rPr>
      <t>青字</t>
    </r>
    <r>
      <rPr>
        <sz val="10"/>
        <rFont val="ＭＳ Ｐゴシック"/>
        <family val="3"/>
        <charset val="128"/>
      </rPr>
      <t>が</t>
    </r>
    <r>
      <rPr>
        <sz val="10"/>
        <rFont val="Arial"/>
        <family val="2"/>
      </rPr>
      <t>Ver1.1</t>
    </r>
    <r>
      <rPr>
        <sz val="10"/>
        <rFont val="ＭＳ Ｐゴシック"/>
        <family val="3"/>
        <charset val="128"/>
      </rPr>
      <t>→</t>
    </r>
    <r>
      <rPr>
        <sz val="10"/>
        <rFont val="Arial"/>
        <family val="2"/>
      </rPr>
      <t>1.2</t>
    </r>
    <r>
      <rPr>
        <sz val="10"/>
        <rFont val="ＭＳ Ｐゴシック"/>
        <family val="3"/>
        <charset val="128"/>
      </rPr>
      <t>への変更箇所</t>
    </r>
    <rPh sb="0" eb="1">
      <t>アオ</t>
    </rPh>
    <rPh sb="1" eb="2">
      <t>ジ</t>
    </rPh>
    <rPh sb="15" eb="17">
      <t>ヘンコウ</t>
    </rPh>
    <rPh sb="17" eb="19">
      <t>カショ</t>
    </rPh>
    <phoneticPr fontId="5"/>
  </si>
</sst>
</file>

<file path=xl/styles.xml><?xml version="1.0" encoding="utf-8"?>
<styleSheet xmlns="http://schemas.openxmlformats.org/spreadsheetml/2006/main">
  <numFmts count="4">
    <numFmt numFmtId="176" formatCode="0.0"/>
    <numFmt numFmtId="177" formatCode="0.0;_吀"/>
    <numFmt numFmtId="178" formatCode="0.0_ "/>
    <numFmt numFmtId="179" formatCode="#,##0.0;[Red]\-#,##0.0"/>
  </numFmts>
  <fonts count="29">
    <font>
      <sz val="11"/>
      <color indexed="8"/>
      <name val="ＭＳ Ｐゴシック"/>
      <family val="3"/>
      <charset val="128"/>
    </font>
    <font>
      <sz val="11"/>
      <name val="ＭＳ Ｐゴシック"/>
      <family val="3"/>
      <charset val="128"/>
    </font>
    <font>
      <u/>
      <sz val="11"/>
      <color indexed="12"/>
      <name val="ＭＳ Ｐゴシック"/>
      <family val="3"/>
      <charset val="128"/>
    </font>
    <font>
      <sz val="10"/>
      <name val="ＭＳ Ｐゴシック"/>
      <family val="3"/>
      <charset val="128"/>
    </font>
    <font>
      <sz val="11"/>
      <color indexed="8"/>
      <name val="ＭＳ Ｐゴシック"/>
      <family val="3"/>
      <charset val="128"/>
    </font>
    <font>
      <sz val="6"/>
      <name val="ＭＳ Ｐゴシック"/>
      <family val="3"/>
      <charset val="128"/>
    </font>
    <font>
      <sz val="11"/>
      <name val="Arial"/>
      <family val="2"/>
    </font>
    <font>
      <sz val="10"/>
      <name val="Arial"/>
      <family val="2"/>
    </font>
    <font>
      <sz val="12"/>
      <name val="Arial"/>
      <family val="2"/>
    </font>
    <font>
      <sz val="9"/>
      <name val="Arial"/>
      <family val="2"/>
    </font>
    <font>
      <sz val="9"/>
      <name val="ＭＳ ゴシック"/>
      <family val="3"/>
      <charset val="128"/>
    </font>
    <font>
      <sz val="8"/>
      <name val="Arial"/>
      <family val="2"/>
    </font>
    <font>
      <sz val="8"/>
      <name val="ＭＳ Ｐゴシック"/>
      <family val="3"/>
      <charset val="128"/>
    </font>
    <font>
      <sz val="9"/>
      <name val="ＭＳ Ｐゴシック"/>
      <family val="3"/>
      <charset val="128"/>
    </font>
    <font>
      <sz val="10"/>
      <name val="ＭＳ Ｐゴシック"/>
      <family val="3"/>
      <charset val="128"/>
      <scheme val="major"/>
    </font>
    <font>
      <sz val="11"/>
      <color theme="0"/>
      <name val="Arial"/>
      <family val="2"/>
    </font>
    <font>
      <sz val="12"/>
      <name val="ＭＳ Ｐゴシック"/>
      <family val="3"/>
      <charset val="128"/>
    </font>
    <font>
      <sz val="10"/>
      <name val="Arial"/>
      <family val="3"/>
      <charset val="128"/>
    </font>
    <font>
      <sz val="10"/>
      <color rgb="FFFF0000"/>
      <name val="ＭＳ Ｐゴシック"/>
      <family val="3"/>
      <charset val="128"/>
    </font>
    <font>
      <sz val="10"/>
      <color rgb="FFFF0000"/>
      <name val="ＭＳ Ｐゴシック"/>
      <family val="3"/>
      <charset val="128"/>
      <scheme val="major"/>
    </font>
    <font>
      <sz val="12"/>
      <color rgb="FFFF0000"/>
      <name val="Arial"/>
      <family val="2"/>
    </font>
    <font>
      <sz val="10"/>
      <color rgb="FFFF0000"/>
      <name val="Arial"/>
      <family val="2"/>
    </font>
    <font>
      <sz val="11"/>
      <name val="Arial"/>
      <family val="3"/>
      <charset val="128"/>
    </font>
    <font>
      <sz val="9"/>
      <color rgb="FFFF0000"/>
      <name val="ＭＳ Ｐゴシック"/>
      <family val="3"/>
      <charset val="128"/>
    </font>
    <font>
      <sz val="10"/>
      <color rgb="FF0000FF"/>
      <name val="ＭＳ Ｐゴシック"/>
      <family val="3"/>
      <charset val="128"/>
    </font>
    <font>
      <sz val="10"/>
      <color rgb="FF0000FF"/>
      <name val="Arial"/>
      <family val="2"/>
    </font>
    <font>
      <sz val="12"/>
      <color rgb="FF0000FF"/>
      <name val="Arial"/>
      <family val="2"/>
    </font>
    <font>
      <sz val="10"/>
      <color rgb="FF0000FF"/>
      <name val="ＭＳ Ｐゴシック"/>
      <family val="3"/>
      <charset val="128"/>
      <scheme val="major"/>
    </font>
    <font>
      <sz val="12"/>
      <color rgb="FF0000FF"/>
      <name val="ＭＳ Ｐゴシック"/>
      <family val="3"/>
      <charset val="128"/>
    </font>
  </fonts>
  <fills count="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s>
  <cellStyleXfs count="5">
    <xf numFmtId="0" fontId="0" fillId="0" borderId="0">
      <alignment vertical="center"/>
    </xf>
    <xf numFmtId="0" fontId="4" fillId="0" borderId="0">
      <alignment vertical="center"/>
    </xf>
    <xf numFmtId="0" fontId="2" fillId="0" borderId="0" applyNumberFormat="0" applyFill="0" applyBorder="0" applyProtection="0">
      <alignment vertical="center"/>
    </xf>
    <xf numFmtId="38" fontId="4" fillId="0" borderId="0" applyFont="0" applyFill="0" applyBorder="0" applyAlignment="0" applyProtection="0">
      <alignment vertical="center"/>
    </xf>
    <xf numFmtId="0" fontId="1" fillId="0" borderId="0">
      <alignment vertical="center"/>
    </xf>
  </cellStyleXfs>
  <cellXfs count="95">
    <xf numFmtId="0" fontId="0" fillId="0" borderId="0" xfId="0">
      <alignment vertical="center"/>
    </xf>
    <xf numFmtId="176" fontId="6" fillId="0" borderId="0" xfId="4" applyNumberFormat="1" applyFont="1" applyBorder="1" applyAlignment="1">
      <alignment horizontal="center" vertical="center"/>
    </xf>
    <xf numFmtId="0" fontId="6" fillId="0" borderId="0" xfId="0" applyFont="1">
      <alignment vertical="center"/>
    </xf>
    <xf numFmtId="0" fontId="6" fillId="0" borderId="0" xfId="0" applyFont="1" applyBorder="1">
      <alignment vertical="center"/>
    </xf>
    <xf numFmtId="0" fontId="6" fillId="0" borderId="0" xfId="0" applyFont="1" applyFill="1">
      <alignment vertical="center"/>
    </xf>
    <xf numFmtId="0" fontId="6" fillId="0" borderId="0" xfId="1" applyFont="1">
      <alignment vertical="center"/>
    </xf>
    <xf numFmtId="0" fontId="7" fillId="0" borderId="0" xfId="0" applyFont="1">
      <alignment vertical="center"/>
    </xf>
    <xf numFmtId="0" fontId="7" fillId="0" borderId="0" xfId="1" applyFont="1">
      <alignment vertical="center"/>
    </xf>
    <xf numFmtId="176" fontId="7" fillId="0" borderId="0" xfId="4" applyNumberFormat="1"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7" fillId="0" borderId="0" xfId="4" applyFont="1" applyFill="1" applyAlignment="1">
      <alignment horizontal="right" vertical="center"/>
    </xf>
    <xf numFmtId="0" fontId="6" fillId="0" borderId="0" xfId="0" applyFont="1" applyAlignment="1">
      <alignment vertical="center"/>
    </xf>
    <xf numFmtId="0" fontId="2" fillId="0" borderId="0" xfId="2">
      <alignment vertical="center"/>
    </xf>
    <xf numFmtId="176" fontId="6" fillId="0" borderId="0" xfId="0" applyNumberFormat="1" applyFont="1">
      <alignment vertical="center"/>
    </xf>
    <xf numFmtId="179" fontId="6" fillId="0" borderId="0" xfId="3" applyNumberFormat="1" applyFont="1">
      <alignment vertical="center"/>
    </xf>
    <xf numFmtId="177" fontId="11" fillId="3" borderId="1" xfId="4" applyNumberFormat="1" applyFont="1" applyFill="1" applyBorder="1" applyAlignment="1">
      <alignment horizontal="center" vertical="center"/>
    </xf>
    <xf numFmtId="176" fontId="11" fillId="3" borderId="1" xfId="4" applyNumberFormat="1" applyFont="1" applyFill="1" applyBorder="1" applyAlignment="1">
      <alignment horizontal="center" vertical="center"/>
    </xf>
    <xf numFmtId="0" fontId="9" fillId="3" borderId="1" xfId="4" applyFont="1" applyFill="1" applyBorder="1" applyAlignment="1">
      <alignment horizontal="center" vertical="center" shrinkToFit="1"/>
    </xf>
    <xf numFmtId="0" fontId="9" fillId="3" borderId="1" xfId="4" applyNumberFormat="1" applyFont="1" applyFill="1" applyBorder="1" applyAlignment="1">
      <alignment horizontal="left" vertical="center"/>
    </xf>
    <xf numFmtId="178" fontId="8" fillId="2" borderId="1" xfId="4" applyNumberFormat="1" applyFont="1" applyFill="1" applyBorder="1" applyAlignment="1">
      <alignment horizontal="center" vertical="center"/>
    </xf>
    <xf numFmtId="177" fontId="8" fillId="2" borderId="1" xfId="4" applyNumberFormat="1" applyFont="1" applyFill="1" applyBorder="1" applyAlignment="1">
      <alignment horizontal="center" vertical="center"/>
    </xf>
    <xf numFmtId="176" fontId="8" fillId="0" borderId="2" xfId="4" applyNumberFormat="1" applyFont="1" applyFill="1" applyBorder="1" applyAlignment="1">
      <alignment horizontal="center" vertical="center"/>
    </xf>
    <xf numFmtId="177" fontId="8" fillId="0" borderId="2" xfId="4" applyNumberFormat="1" applyFont="1" applyFill="1" applyBorder="1" applyAlignment="1">
      <alignment horizontal="center" vertical="center"/>
    </xf>
    <xf numFmtId="176" fontId="8" fillId="4" borderId="2" xfId="4" applyNumberFormat="1" applyFont="1" applyFill="1" applyBorder="1" applyAlignment="1">
      <alignment horizontal="center" vertical="center"/>
    </xf>
    <xf numFmtId="177" fontId="8" fillId="4" borderId="2" xfId="4" applyNumberFormat="1" applyFont="1" applyFill="1" applyBorder="1" applyAlignment="1">
      <alignment horizontal="center" vertical="center"/>
    </xf>
    <xf numFmtId="0" fontId="14" fillId="2" borderId="1" xfId="4" applyFont="1" applyFill="1" applyBorder="1" applyAlignment="1">
      <alignment horizontal="center" vertical="center"/>
    </xf>
    <xf numFmtId="176" fontId="14" fillId="2" borderId="1" xfId="4" applyNumberFormat="1" applyFont="1" applyFill="1" applyBorder="1" applyAlignment="1">
      <alignment horizontal="center" vertical="center"/>
    </xf>
    <xf numFmtId="0" fontId="14" fillId="2" borderId="1" xfId="4" applyFont="1" applyFill="1" applyBorder="1" applyAlignment="1">
      <alignment horizontal="center" vertical="center" shrinkToFit="1"/>
    </xf>
    <xf numFmtId="0" fontId="14" fillId="4" borderId="1" xfId="4" applyFont="1" applyFill="1" applyBorder="1" applyAlignment="1">
      <alignment horizontal="left" vertical="center" wrapText="1"/>
    </xf>
    <xf numFmtId="177" fontId="14" fillId="0" borderId="2" xfId="4" applyNumberFormat="1" applyFont="1" applyFill="1" applyBorder="1" applyAlignment="1">
      <alignment horizontal="center" vertical="center"/>
    </xf>
    <xf numFmtId="176" fontId="14" fillId="0" borderId="2" xfId="4" applyNumberFormat="1" applyFont="1" applyFill="1" applyBorder="1" applyAlignment="1">
      <alignment horizontal="center" vertical="center"/>
    </xf>
    <xf numFmtId="176" fontId="14" fillId="0" borderId="2" xfId="4" applyNumberFormat="1" applyFont="1" applyFill="1" applyBorder="1" applyAlignment="1">
      <alignment horizontal="center" vertical="center" shrinkToFit="1"/>
    </xf>
    <xf numFmtId="176" fontId="14" fillId="4" borderId="2" xfId="4" applyNumberFormat="1" applyFont="1" applyFill="1" applyBorder="1" applyAlignment="1">
      <alignment horizontal="center" vertical="center" shrinkToFit="1"/>
    </xf>
    <xf numFmtId="0" fontId="9" fillId="0" borderId="0" xfId="0" applyFont="1">
      <alignment vertical="center"/>
    </xf>
    <xf numFmtId="0" fontId="13" fillId="0" borderId="0" xfId="0" applyFont="1">
      <alignment vertical="center"/>
    </xf>
    <xf numFmtId="176" fontId="14" fillId="0" borderId="2" xfId="4" applyNumberFormat="1" applyFont="1" applyFill="1" applyBorder="1" applyAlignment="1">
      <alignment horizontal="left" vertical="center" shrinkToFit="1"/>
    </xf>
    <xf numFmtId="176" fontId="14" fillId="4" borderId="2" xfId="4" applyNumberFormat="1" applyFont="1" applyFill="1" applyBorder="1" applyAlignment="1">
      <alignment horizontal="left" vertical="center" shrinkToFit="1"/>
    </xf>
    <xf numFmtId="0" fontId="14" fillId="0" borderId="1" xfId="4" applyFont="1" applyFill="1" applyBorder="1" applyAlignment="1">
      <alignment horizontal="left" vertical="center" shrinkToFit="1"/>
    </xf>
    <xf numFmtId="176" fontId="15" fillId="0" borderId="0" xfId="0" applyNumberFormat="1" applyFont="1">
      <alignment vertical="center"/>
    </xf>
    <xf numFmtId="178" fontId="15" fillId="0" borderId="0" xfId="0" applyNumberFormat="1" applyFont="1">
      <alignment vertical="center"/>
    </xf>
    <xf numFmtId="0" fontId="15" fillId="0" borderId="0" xfId="0" applyFont="1">
      <alignment vertical="center"/>
    </xf>
    <xf numFmtId="0" fontId="14" fillId="2" borderId="1" xfId="4" applyNumberFormat="1" applyFont="1" applyFill="1" applyBorder="1" applyAlignment="1">
      <alignment horizontal="left" vertical="center" wrapText="1"/>
    </xf>
    <xf numFmtId="177" fontId="16" fillId="0" borderId="2" xfId="4" applyNumberFormat="1" applyFont="1" applyFill="1" applyBorder="1" applyAlignment="1">
      <alignment horizontal="center" vertical="center"/>
    </xf>
    <xf numFmtId="177" fontId="3" fillId="0" borderId="2" xfId="4" applyNumberFormat="1" applyFont="1" applyFill="1" applyBorder="1" applyAlignment="1">
      <alignment horizontal="center" vertical="center"/>
    </xf>
    <xf numFmtId="177" fontId="3" fillId="4" borderId="2" xfId="4" applyNumberFormat="1" applyFont="1" applyFill="1" applyBorder="1" applyAlignment="1">
      <alignment horizontal="center" vertical="center"/>
    </xf>
    <xf numFmtId="177" fontId="3" fillId="0" borderId="2" xfId="4" applyNumberFormat="1" applyFont="1" applyFill="1" applyBorder="1" applyAlignment="1">
      <alignment horizontal="left" vertical="center"/>
    </xf>
    <xf numFmtId="177" fontId="8" fillId="0" borderId="2" xfId="4" applyNumberFormat="1" applyFont="1" applyFill="1" applyBorder="1" applyAlignment="1">
      <alignment horizontal="left" vertical="center"/>
    </xf>
    <xf numFmtId="177" fontId="7" fillId="0" borderId="2" xfId="4" applyNumberFormat="1" applyFont="1" applyFill="1" applyBorder="1" applyAlignment="1">
      <alignment horizontal="left" vertical="center"/>
    </xf>
    <xf numFmtId="177" fontId="7" fillId="4" borderId="2" xfId="4" applyNumberFormat="1" applyFont="1" applyFill="1" applyBorder="1" applyAlignment="1">
      <alignment horizontal="left" vertical="center"/>
    </xf>
    <xf numFmtId="177" fontId="16" fillId="4" borderId="2" xfId="4" applyNumberFormat="1" applyFont="1" applyFill="1" applyBorder="1" applyAlignment="1">
      <alignment horizontal="center" vertical="center"/>
    </xf>
    <xf numFmtId="177" fontId="3" fillId="0" borderId="0" xfId="4" applyNumberFormat="1" applyFont="1" applyFill="1" applyBorder="1" applyAlignment="1">
      <alignment horizontal="left" vertical="center"/>
    </xf>
    <xf numFmtId="177" fontId="17" fillId="4" borderId="2" xfId="4" applyNumberFormat="1" applyFont="1" applyFill="1" applyBorder="1" applyAlignment="1">
      <alignment horizontal="left" vertical="center"/>
    </xf>
    <xf numFmtId="177" fontId="8" fillId="5" borderId="2" xfId="4" applyNumberFormat="1" applyFont="1" applyFill="1" applyBorder="1" applyAlignment="1">
      <alignment horizontal="center" vertical="center"/>
    </xf>
    <xf numFmtId="177" fontId="17" fillId="0" borderId="2" xfId="4" applyNumberFormat="1" applyFont="1" applyFill="1" applyBorder="1" applyAlignment="1">
      <alignment horizontal="center" vertical="center"/>
    </xf>
    <xf numFmtId="177" fontId="17" fillId="0" borderId="2" xfId="4" applyNumberFormat="1" applyFont="1" applyFill="1" applyBorder="1" applyAlignment="1">
      <alignment horizontal="left" vertical="center"/>
    </xf>
    <xf numFmtId="0" fontId="19" fillId="0" borderId="1" xfId="4" applyFont="1" applyFill="1" applyBorder="1" applyAlignment="1">
      <alignment horizontal="left" vertical="center" shrinkToFit="1"/>
    </xf>
    <xf numFmtId="177" fontId="20" fillId="0" borderId="2" xfId="4" applyNumberFormat="1" applyFont="1" applyFill="1" applyBorder="1" applyAlignment="1">
      <alignment horizontal="center" vertical="center"/>
    </xf>
    <xf numFmtId="177" fontId="18" fillId="0" borderId="2" xfId="4" applyNumberFormat="1" applyFont="1" applyFill="1" applyBorder="1" applyAlignment="1">
      <alignment horizontal="left" vertical="center"/>
    </xf>
    <xf numFmtId="177" fontId="21" fillId="0" borderId="2" xfId="4" applyNumberFormat="1" applyFont="1" applyFill="1" applyBorder="1" applyAlignment="1">
      <alignment horizontal="left" vertical="center"/>
    </xf>
    <xf numFmtId="177" fontId="18" fillId="0" borderId="2" xfId="4" applyNumberFormat="1" applyFont="1" applyFill="1" applyBorder="1" applyAlignment="1">
      <alignment horizontal="left" vertical="center" wrapText="1"/>
    </xf>
    <xf numFmtId="177" fontId="3" fillId="0" borderId="2" xfId="4" applyNumberFormat="1" applyFont="1" applyFill="1" applyBorder="1" applyAlignment="1">
      <alignment horizontal="left" vertical="center" wrapText="1"/>
    </xf>
    <xf numFmtId="0" fontId="22" fillId="0" borderId="0" xfId="0" applyFont="1">
      <alignment vertical="center"/>
    </xf>
    <xf numFmtId="0" fontId="13" fillId="3" borderId="1" xfId="4" applyFont="1" applyFill="1" applyBorder="1" applyAlignment="1">
      <alignment horizontal="left" vertical="center"/>
    </xf>
    <xf numFmtId="176" fontId="8" fillId="6" borderId="2" xfId="4" applyNumberFormat="1" applyFont="1" applyFill="1" applyBorder="1" applyAlignment="1">
      <alignment horizontal="center" vertical="center"/>
    </xf>
    <xf numFmtId="177" fontId="8" fillId="6" borderId="3" xfId="4" applyNumberFormat="1" applyFont="1" applyFill="1" applyBorder="1" applyAlignment="1">
      <alignment horizontal="center" vertical="center"/>
    </xf>
    <xf numFmtId="177" fontId="3" fillId="6" borderId="2" xfId="4" applyNumberFormat="1" applyFont="1" applyFill="1" applyBorder="1" applyAlignment="1">
      <alignment horizontal="center" vertical="center"/>
    </xf>
    <xf numFmtId="177" fontId="8" fillId="6" borderId="2" xfId="4" applyNumberFormat="1" applyFont="1" applyFill="1" applyBorder="1" applyAlignment="1">
      <alignment horizontal="center" vertical="center"/>
    </xf>
    <xf numFmtId="176" fontId="14" fillId="6" borderId="1" xfId="4" applyNumberFormat="1" applyFont="1" applyFill="1" applyBorder="1" applyAlignment="1">
      <alignment horizontal="center" vertical="center" shrinkToFit="1"/>
    </xf>
    <xf numFmtId="0" fontId="14" fillId="6" borderId="1" xfId="4" applyFont="1" applyFill="1" applyBorder="1" applyAlignment="1">
      <alignment horizontal="left" vertical="center" shrinkToFit="1"/>
    </xf>
    <xf numFmtId="0" fontId="14" fillId="6" borderId="1" xfId="4" applyFont="1" applyFill="1" applyBorder="1" applyAlignment="1">
      <alignment horizontal="left" vertical="center" wrapText="1"/>
    </xf>
    <xf numFmtId="177" fontId="14" fillId="6" borderId="2" xfId="4" applyNumberFormat="1" applyFont="1" applyFill="1" applyBorder="1" applyAlignment="1">
      <alignment horizontal="center" vertical="center"/>
    </xf>
    <xf numFmtId="0" fontId="14" fillId="6" borderId="4" xfId="4" applyFont="1" applyFill="1" applyBorder="1" applyAlignment="1">
      <alignment horizontal="left" vertical="center" shrinkToFit="1"/>
    </xf>
    <xf numFmtId="177" fontId="3" fillId="6" borderId="2" xfId="4" applyNumberFormat="1" applyFont="1" applyFill="1" applyBorder="1" applyAlignment="1">
      <alignment horizontal="left" vertical="center"/>
    </xf>
    <xf numFmtId="177" fontId="16" fillId="6" borderId="2" xfId="4" applyNumberFormat="1" applyFont="1" applyFill="1" applyBorder="1" applyAlignment="1">
      <alignment horizontal="center" vertical="center"/>
    </xf>
    <xf numFmtId="0" fontId="11" fillId="3" borderId="1" xfId="4" applyNumberFormat="1" applyFont="1" applyFill="1" applyBorder="1" applyAlignment="1">
      <alignment horizontal="center" vertical="center"/>
    </xf>
    <xf numFmtId="0" fontId="7" fillId="2" borderId="1" xfId="4" applyFont="1" applyFill="1" applyBorder="1" applyAlignment="1">
      <alignment horizontal="center" vertical="center"/>
    </xf>
    <xf numFmtId="1" fontId="7" fillId="0" borderId="2" xfId="4" applyNumberFormat="1" applyFont="1" applyFill="1" applyBorder="1" applyAlignment="1">
      <alignment horizontal="center" vertical="center"/>
    </xf>
    <xf numFmtId="1" fontId="7" fillId="6" borderId="2" xfId="4" applyNumberFormat="1" applyFont="1" applyFill="1" applyBorder="1" applyAlignment="1">
      <alignment horizontal="center" vertical="center"/>
    </xf>
    <xf numFmtId="1" fontId="7" fillId="4" borderId="2" xfId="4" applyNumberFormat="1" applyFont="1" applyFill="1" applyBorder="1" applyAlignment="1">
      <alignment horizontal="center" vertical="center"/>
    </xf>
    <xf numFmtId="0" fontId="9" fillId="0" borderId="0" xfId="0" applyFont="1" applyAlignment="1">
      <alignment horizontal="center" vertical="center"/>
    </xf>
    <xf numFmtId="0" fontId="12" fillId="3" borderId="1" xfId="4" applyFont="1" applyFill="1" applyBorder="1" applyAlignment="1">
      <alignment horizontal="center" vertical="center"/>
    </xf>
    <xf numFmtId="177" fontId="8" fillId="0" borderId="3" xfId="4" applyNumberFormat="1" applyFont="1" applyFill="1" applyBorder="1" applyAlignment="1">
      <alignment horizontal="center" vertical="center"/>
    </xf>
    <xf numFmtId="176" fontId="9" fillId="0" borderId="0" xfId="4" applyNumberFormat="1" applyFont="1" applyBorder="1" applyAlignment="1">
      <alignment horizontal="left" vertical="center"/>
    </xf>
    <xf numFmtId="177" fontId="24" fillId="0" borderId="2" xfId="4" applyNumberFormat="1" applyFont="1" applyFill="1" applyBorder="1" applyAlignment="1">
      <alignment horizontal="center" vertical="center"/>
    </xf>
    <xf numFmtId="1" fontId="25" fillId="0" borderId="2" xfId="4" applyNumberFormat="1" applyFont="1" applyFill="1" applyBorder="1" applyAlignment="1">
      <alignment horizontal="center" vertical="center"/>
    </xf>
    <xf numFmtId="176" fontId="26" fillId="0" borderId="2" xfId="4" applyNumberFormat="1" applyFont="1" applyFill="1" applyBorder="1" applyAlignment="1">
      <alignment horizontal="center" vertical="center"/>
    </xf>
    <xf numFmtId="177" fontId="26" fillId="0" borderId="2" xfId="4" applyNumberFormat="1" applyFont="1" applyFill="1" applyBorder="1" applyAlignment="1">
      <alignment horizontal="center" vertical="center"/>
    </xf>
    <xf numFmtId="177" fontId="27" fillId="0" borderId="2" xfId="4" applyNumberFormat="1" applyFont="1" applyFill="1" applyBorder="1" applyAlignment="1">
      <alignment horizontal="center" vertical="center"/>
    </xf>
    <xf numFmtId="177" fontId="28" fillId="0" borderId="2" xfId="4" applyNumberFormat="1" applyFont="1" applyFill="1" applyBorder="1" applyAlignment="1">
      <alignment horizontal="center" vertical="center"/>
    </xf>
    <xf numFmtId="177" fontId="24" fillId="0" borderId="2" xfId="4" applyNumberFormat="1" applyFont="1" applyFill="1" applyBorder="1" applyAlignment="1">
      <alignment horizontal="left" vertical="center"/>
    </xf>
    <xf numFmtId="177" fontId="26" fillId="4" borderId="2" xfId="4" applyNumberFormat="1" applyFont="1" applyFill="1" applyBorder="1" applyAlignment="1">
      <alignment horizontal="center" vertical="center"/>
    </xf>
    <xf numFmtId="177" fontId="26" fillId="6" borderId="2" xfId="4" applyNumberFormat="1" applyFont="1" applyFill="1" applyBorder="1" applyAlignment="1">
      <alignment horizontal="center" vertical="center"/>
    </xf>
    <xf numFmtId="1" fontId="25" fillId="4" borderId="2" xfId="4" applyNumberFormat="1" applyFont="1" applyFill="1" applyBorder="1" applyAlignment="1">
      <alignment horizontal="center" vertical="center"/>
    </xf>
    <xf numFmtId="1" fontId="25" fillId="6" borderId="2" xfId="4" applyNumberFormat="1" applyFont="1" applyFill="1" applyBorder="1" applyAlignment="1">
      <alignment horizontal="center" vertical="center"/>
    </xf>
  </cellXfs>
  <cellStyles count="5">
    <cellStyle name="Excel Built-in Normal" xfId="1"/>
    <cellStyle name="ハイパーリンク" xfId="2" builtinId="8"/>
    <cellStyle name="桁区切り" xfId="3" builtinId="6"/>
    <cellStyle name="標準" xfId="0" builtinId="0"/>
    <cellStyle name="標準 2" xfId="4"/>
  </cellStyles>
  <dxfs count="0"/>
  <tableStyles count="0" defaultTableStyle="TableStyleMedium9" defaultPivotStyle="PivotStyleLight16"/>
  <colors>
    <mruColors>
      <color rgb="FF0000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ridewithgps.com/routes/31258927"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R108"/>
  <sheetViews>
    <sheetView tabSelected="1" topLeftCell="A55" zoomScaleNormal="100" workbookViewId="0">
      <selection activeCell="L76" sqref="L76"/>
    </sheetView>
  </sheetViews>
  <sheetFormatPr defaultColWidth="8.875" defaultRowHeight="16.5" customHeight="1"/>
  <cols>
    <col min="1" max="1" width="2" style="2" customWidth="1"/>
    <col min="2" max="2" width="4.875" style="9" customWidth="1"/>
    <col min="3" max="3" width="6" style="9" customWidth="1"/>
    <col min="4" max="4" width="7.875" style="2" bestFit="1" customWidth="1"/>
    <col min="5" max="5" width="5.375" style="2" bestFit="1" customWidth="1"/>
    <col min="6" max="6" width="3.25" style="9" customWidth="1"/>
    <col min="7" max="7" width="11" style="9" customWidth="1"/>
    <col min="8" max="8" width="34.625" style="2" bestFit="1" customWidth="1"/>
    <col min="9" max="9" width="32.5" style="2" customWidth="1"/>
    <col min="10" max="10" width="1.625" style="2" customWidth="1"/>
    <col min="11" max="11" width="8.875" style="2" customWidth="1"/>
    <col min="12" max="16384" width="8.875" style="2"/>
  </cols>
  <sheetData>
    <row r="1" spans="1:18" ht="14.25">
      <c r="B1" s="83" t="s">
        <v>18</v>
      </c>
      <c r="C1" s="1"/>
      <c r="D1" s="1"/>
      <c r="E1" s="1"/>
      <c r="F1" s="1"/>
      <c r="G1" s="1"/>
      <c r="H1" s="8"/>
      <c r="I1" s="11" t="s">
        <v>149</v>
      </c>
    </row>
    <row r="2" spans="1:18" ht="14.25">
      <c r="B2" s="83"/>
      <c r="C2" s="1"/>
      <c r="D2" s="1"/>
      <c r="E2" s="1"/>
      <c r="F2" s="1"/>
      <c r="G2" s="1"/>
      <c r="H2" s="8"/>
      <c r="I2" s="11" t="s">
        <v>153</v>
      </c>
    </row>
    <row r="3" spans="1:18" ht="16.5" customHeight="1">
      <c r="B3" s="75" t="s">
        <v>0</v>
      </c>
      <c r="C3" s="81" t="s">
        <v>133</v>
      </c>
      <c r="D3" s="16" t="s">
        <v>2</v>
      </c>
      <c r="E3" s="17" t="s">
        <v>3</v>
      </c>
      <c r="F3" s="17" t="s">
        <v>4</v>
      </c>
      <c r="G3" s="18" t="s">
        <v>5</v>
      </c>
      <c r="H3" s="19" t="s">
        <v>6</v>
      </c>
      <c r="I3" s="63" t="s">
        <v>123</v>
      </c>
    </row>
    <row r="4" spans="1:18" ht="42.75" customHeight="1">
      <c r="A4" s="3"/>
      <c r="B4" s="76">
        <v>1</v>
      </c>
      <c r="C4" s="20">
        <v>0</v>
      </c>
      <c r="D4" s="21">
        <v>0</v>
      </c>
      <c r="E4" s="26" t="s">
        <v>20</v>
      </c>
      <c r="F4" s="27" t="s">
        <v>21</v>
      </c>
      <c r="G4" s="28" t="s">
        <v>22</v>
      </c>
      <c r="H4" s="42" t="s">
        <v>19</v>
      </c>
      <c r="I4" s="29" t="s">
        <v>102</v>
      </c>
      <c r="J4" s="13"/>
      <c r="K4" s="13" t="s">
        <v>101</v>
      </c>
    </row>
    <row r="5" spans="1:18" ht="15">
      <c r="B5" s="77">
        <f>B4+1</f>
        <v>2</v>
      </c>
      <c r="C5" s="22">
        <f>D5-D4</f>
        <v>0.9</v>
      </c>
      <c r="D5" s="23">
        <v>0.9</v>
      </c>
      <c r="E5" s="30" t="s">
        <v>10</v>
      </c>
      <c r="F5" s="43" t="s">
        <v>21</v>
      </c>
      <c r="G5" s="32" t="s">
        <v>24</v>
      </c>
      <c r="H5" s="38" t="s">
        <v>23</v>
      </c>
      <c r="I5" s="38"/>
      <c r="K5" s="62" t="s">
        <v>122</v>
      </c>
      <c r="L5" s="62"/>
      <c r="M5" s="62"/>
      <c r="N5" s="62"/>
      <c r="O5" s="62"/>
      <c r="P5" s="62"/>
      <c r="Q5" s="62"/>
      <c r="R5" s="62"/>
    </row>
    <row r="6" spans="1:18" ht="15">
      <c r="B6" s="77">
        <f>B5+1</f>
        <v>3</v>
      </c>
      <c r="C6" s="22">
        <f>D6-D5</f>
        <v>0.29999999999999993</v>
      </c>
      <c r="D6" s="23">
        <v>1.2</v>
      </c>
      <c r="E6" s="30" t="s">
        <v>13</v>
      </c>
      <c r="F6" s="43" t="s">
        <v>21</v>
      </c>
      <c r="G6" s="32" t="s">
        <v>24</v>
      </c>
      <c r="H6" s="38" t="s">
        <v>25</v>
      </c>
      <c r="I6" s="38"/>
    </row>
    <row r="7" spans="1:18" ht="15">
      <c r="B7" s="77">
        <f>B6+1</f>
        <v>4</v>
      </c>
      <c r="C7" s="22">
        <f>D7-D6</f>
        <v>5.2</v>
      </c>
      <c r="D7" s="23">
        <v>6.4</v>
      </c>
      <c r="E7" s="30" t="s">
        <v>10</v>
      </c>
      <c r="F7" s="43" t="s">
        <v>21</v>
      </c>
      <c r="G7" s="32" t="s">
        <v>26</v>
      </c>
      <c r="H7" s="38" t="s">
        <v>27</v>
      </c>
      <c r="I7" s="38" t="s">
        <v>28</v>
      </c>
    </row>
    <row r="8" spans="1:18" ht="15">
      <c r="B8" s="77">
        <f t="shared" ref="B8:B74" si="0">B7+1</f>
        <v>5</v>
      </c>
      <c r="C8" s="22">
        <f>D8-D7</f>
        <v>5.4</v>
      </c>
      <c r="D8" s="23">
        <v>11.8</v>
      </c>
      <c r="E8" s="30" t="s">
        <v>74</v>
      </c>
      <c r="F8" s="43"/>
      <c r="G8" s="32" t="s">
        <v>75</v>
      </c>
      <c r="H8" s="38" t="s">
        <v>76</v>
      </c>
      <c r="I8" s="56" t="s">
        <v>77</v>
      </c>
    </row>
    <row r="9" spans="1:18" ht="15">
      <c r="B9" s="77">
        <f t="shared" si="0"/>
        <v>6</v>
      </c>
      <c r="C9" s="22">
        <f>D9-D8</f>
        <v>1.2999999999999989</v>
      </c>
      <c r="D9" s="23">
        <v>13.1</v>
      </c>
      <c r="E9" s="30" t="s">
        <v>10</v>
      </c>
      <c r="F9" s="43" t="s">
        <v>21</v>
      </c>
      <c r="G9" s="32" t="s">
        <v>26</v>
      </c>
      <c r="H9" s="38"/>
      <c r="I9" s="38"/>
    </row>
    <row r="10" spans="1:18" ht="15">
      <c r="B10" s="77">
        <f t="shared" si="0"/>
        <v>7</v>
      </c>
      <c r="C10" s="22">
        <f t="shared" ref="C10:C75" si="1">D10-D9</f>
        <v>1.3000000000000007</v>
      </c>
      <c r="D10" s="23">
        <v>14.4</v>
      </c>
      <c r="E10" s="30" t="s">
        <v>135</v>
      </c>
      <c r="F10" s="43" t="s">
        <v>21</v>
      </c>
      <c r="G10" s="32" t="s">
        <v>7</v>
      </c>
      <c r="H10" s="38"/>
      <c r="I10" s="38" t="s">
        <v>29</v>
      </c>
      <c r="K10" s="62"/>
    </row>
    <row r="11" spans="1:18" ht="15">
      <c r="B11" s="77">
        <f t="shared" si="0"/>
        <v>8</v>
      </c>
      <c r="C11" s="22">
        <f t="shared" si="1"/>
        <v>9.9999999999999645E-2</v>
      </c>
      <c r="D11" s="23">
        <v>14.5</v>
      </c>
      <c r="E11" s="30" t="s">
        <v>12</v>
      </c>
      <c r="F11" s="23"/>
      <c r="G11" s="32" t="s">
        <v>7</v>
      </c>
      <c r="H11" s="38"/>
      <c r="I11" s="38" t="s">
        <v>78</v>
      </c>
    </row>
    <row r="12" spans="1:18" ht="15">
      <c r="B12" s="77">
        <f t="shared" si="0"/>
        <v>9</v>
      </c>
      <c r="C12" s="22">
        <f t="shared" si="1"/>
        <v>0.80000000000000071</v>
      </c>
      <c r="D12" s="23">
        <v>15.3</v>
      </c>
      <c r="E12" s="30" t="s">
        <v>10</v>
      </c>
      <c r="F12" s="23"/>
      <c r="G12" s="32" t="s">
        <v>7</v>
      </c>
      <c r="H12" s="38"/>
      <c r="I12" s="38" t="s">
        <v>78</v>
      </c>
    </row>
    <row r="13" spans="1:18" ht="15">
      <c r="B13" s="77">
        <f t="shared" si="0"/>
        <v>10</v>
      </c>
      <c r="C13" s="22">
        <f t="shared" si="1"/>
        <v>9.9999999999999645E-2</v>
      </c>
      <c r="D13" s="23">
        <v>15.4</v>
      </c>
      <c r="E13" s="30" t="s">
        <v>1</v>
      </c>
      <c r="F13" s="23"/>
      <c r="G13" s="32" t="s">
        <v>7</v>
      </c>
      <c r="H13" s="38"/>
      <c r="I13" s="38" t="s">
        <v>78</v>
      </c>
    </row>
    <row r="14" spans="1:18" ht="15">
      <c r="B14" s="77">
        <f t="shared" si="0"/>
        <v>11</v>
      </c>
      <c r="C14" s="22">
        <f t="shared" si="1"/>
        <v>9.9999999999999645E-2</v>
      </c>
      <c r="D14" s="23">
        <v>15.5</v>
      </c>
      <c r="E14" s="30" t="s">
        <v>20</v>
      </c>
      <c r="F14" s="23"/>
      <c r="G14" s="32" t="s">
        <v>7</v>
      </c>
      <c r="H14" s="38"/>
      <c r="I14" s="38" t="s">
        <v>78</v>
      </c>
    </row>
    <row r="15" spans="1:18" ht="15">
      <c r="B15" s="77">
        <f t="shared" si="0"/>
        <v>12</v>
      </c>
      <c r="C15" s="22">
        <f t="shared" si="1"/>
        <v>0</v>
      </c>
      <c r="D15" s="23">
        <v>15.5</v>
      </c>
      <c r="E15" s="30" t="s">
        <v>13</v>
      </c>
      <c r="F15" s="23"/>
      <c r="G15" s="32" t="s">
        <v>7</v>
      </c>
      <c r="H15" s="38"/>
      <c r="I15" s="38" t="s">
        <v>78</v>
      </c>
    </row>
    <row r="16" spans="1:18" ht="15">
      <c r="B16" s="77">
        <v>13</v>
      </c>
      <c r="C16" s="22">
        <f t="shared" si="1"/>
        <v>9.9999999999999645E-2</v>
      </c>
      <c r="D16" s="82">
        <v>15.6</v>
      </c>
      <c r="E16" s="30" t="s">
        <v>135</v>
      </c>
      <c r="F16" s="23"/>
      <c r="G16" s="32" t="s">
        <v>7</v>
      </c>
      <c r="H16" s="38"/>
      <c r="I16" s="38" t="s">
        <v>78</v>
      </c>
    </row>
    <row r="17" spans="1:9" ht="48">
      <c r="B17" s="78">
        <v>14</v>
      </c>
      <c r="C17" s="64">
        <f>D17-D15</f>
        <v>1</v>
      </c>
      <c r="D17" s="65">
        <v>16.5</v>
      </c>
      <c r="E17" s="66" t="s">
        <v>30</v>
      </c>
      <c r="F17" s="67"/>
      <c r="G17" s="68" t="s">
        <v>124</v>
      </c>
      <c r="H17" s="69" t="s">
        <v>125</v>
      </c>
      <c r="I17" s="70" t="s">
        <v>121</v>
      </c>
    </row>
    <row r="18" spans="1:9" ht="15">
      <c r="B18" s="77">
        <f t="shared" si="0"/>
        <v>15</v>
      </c>
      <c r="C18" s="22">
        <f t="shared" si="1"/>
        <v>0.39999999999999858</v>
      </c>
      <c r="D18" s="23">
        <v>16.899999999999999</v>
      </c>
      <c r="E18" s="30" t="s">
        <v>12</v>
      </c>
      <c r="F18" s="23"/>
      <c r="G18" s="32" t="s">
        <v>7</v>
      </c>
      <c r="H18" s="38"/>
      <c r="I18" s="38"/>
    </row>
    <row r="19" spans="1:9" ht="15">
      <c r="B19" s="77">
        <f t="shared" si="0"/>
        <v>16</v>
      </c>
      <c r="C19" s="22">
        <f t="shared" si="1"/>
        <v>0.20000000000000284</v>
      </c>
      <c r="D19" s="23">
        <v>17.100000000000001</v>
      </c>
      <c r="E19" s="30" t="s">
        <v>9</v>
      </c>
      <c r="F19" s="31"/>
      <c r="G19" s="32" t="s">
        <v>14</v>
      </c>
      <c r="H19" s="36"/>
      <c r="I19" s="36"/>
    </row>
    <row r="20" spans="1:9" ht="15">
      <c r="B20" s="77">
        <f t="shared" si="0"/>
        <v>17</v>
      </c>
      <c r="C20" s="22">
        <f t="shared" si="1"/>
        <v>9.9999999999997868E-2</v>
      </c>
      <c r="D20" s="23">
        <v>17.2</v>
      </c>
      <c r="E20" s="30" t="s">
        <v>9</v>
      </c>
      <c r="F20" s="23"/>
      <c r="G20" s="32" t="s">
        <v>7</v>
      </c>
      <c r="H20" s="23"/>
      <c r="I20" s="46" t="s">
        <v>79</v>
      </c>
    </row>
    <row r="21" spans="1:9" ht="15">
      <c r="B21" s="77">
        <f t="shared" si="0"/>
        <v>18</v>
      </c>
      <c r="C21" s="22">
        <f t="shared" si="1"/>
        <v>0.40000000000000213</v>
      </c>
      <c r="D21" s="23">
        <v>17.600000000000001</v>
      </c>
      <c r="E21" s="30" t="s">
        <v>80</v>
      </c>
      <c r="F21" s="23"/>
      <c r="G21" s="32" t="s">
        <v>7</v>
      </c>
      <c r="H21" s="23"/>
      <c r="I21" s="23"/>
    </row>
    <row r="22" spans="1:9" ht="15">
      <c r="B22" s="77">
        <f t="shared" si="0"/>
        <v>19</v>
      </c>
      <c r="C22" s="22">
        <f t="shared" si="1"/>
        <v>0.19999999999999929</v>
      </c>
      <c r="D22" s="23">
        <v>17.8</v>
      </c>
      <c r="E22" s="30" t="s">
        <v>9</v>
      </c>
      <c r="F22" s="23"/>
      <c r="G22" s="32" t="s">
        <v>7</v>
      </c>
      <c r="H22" s="23"/>
      <c r="I22" s="23"/>
    </row>
    <row r="23" spans="1:9" ht="15">
      <c r="B23" s="77">
        <f t="shared" si="0"/>
        <v>20</v>
      </c>
      <c r="C23" s="22">
        <f t="shared" si="1"/>
        <v>9.9999999999997868E-2</v>
      </c>
      <c r="D23" s="23">
        <v>17.899999999999999</v>
      </c>
      <c r="E23" s="30" t="s">
        <v>8</v>
      </c>
      <c r="F23" s="43"/>
      <c r="G23" s="32" t="s">
        <v>7</v>
      </c>
      <c r="H23" s="38"/>
      <c r="I23" s="23"/>
    </row>
    <row r="24" spans="1:9" ht="15">
      <c r="B24" s="77">
        <f t="shared" si="0"/>
        <v>21</v>
      </c>
      <c r="C24" s="22">
        <f t="shared" si="1"/>
        <v>1.3000000000000007</v>
      </c>
      <c r="D24" s="23">
        <v>19.2</v>
      </c>
      <c r="E24" s="30" t="s">
        <v>13</v>
      </c>
      <c r="F24" s="43" t="s">
        <v>21</v>
      </c>
      <c r="G24" s="32" t="s">
        <v>7</v>
      </c>
      <c r="H24" s="38" t="s">
        <v>31</v>
      </c>
      <c r="I24" s="23"/>
    </row>
    <row r="25" spans="1:9" ht="15">
      <c r="B25" s="77">
        <f t="shared" si="0"/>
        <v>22</v>
      </c>
      <c r="C25" s="22">
        <f t="shared" si="1"/>
        <v>0.30000000000000071</v>
      </c>
      <c r="D25" s="23">
        <v>19.5</v>
      </c>
      <c r="E25" s="30" t="s">
        <v>10</v>
      </c>
      <c r="F25" s="43" t="s">
        <v>21</v>
      </c>
      <c r="G25" s="32" t="s">
        <v>7</v>
      </c>
      <c r="H25" s="38" t="s">
        <v>81</v>
      </c>
      <c r="I25" s="23"/>
    </row>
    <row r="26" spans="1:9" ht="15">
      <c r="A26" s="4"/>
      <c r="B26" s="77">
        <f t="shared" si="0"/>
        <v>23</v>
      </c>
      <c r="C26" s="22">
        <f t="shared" si="1"/>
        <v>1</v>
      </c>
      <c r="D26" s="23">
        <v>20.5</v>
      </c>
      <c r="E26" s="30" t="s">
        <v>32</v>
      </c>
      <c r="F26" s="43" t="s">
        <v>21</v>
      </c>
      <c r="G26" s="32" t="s">
        <v>35</v>
      </c>
      <c r="H26" s="38" t="s">
        <v>33</v>
      </c>
      <c r="I26" s="46" t="s">
        <v>34</v>
      </c>
    </row>
    <row r="27" spans="1:9" ht="15">
      <c r="A27" s="4"/>
      <c r="B27" s="77">
        <f t="shared" si="0"/>
        <v>24</v>
      </c>
      <c r="C27" s="22">
        <f t="shared" si="1"/>
        <v>1.1999999999999993</v>
      </c>
      <c r="D27" s="23">
        <v>21.7</v>
      </c>
      <c r="E27" s="30" t="s">
        <v>13</v>
      </c>
      <c r="F27" s="43" t="s">
        <v>21</v>
      </c>
      <c r="G27" s="32" t="s">
        <v>35</v>
      </c>
      <c r="H27" s="23"/>
      <c r="I27" s="47"/>
    </row>
    <row r="28" spans="1:9" ht="15">
      <c r="A28" s="4"/>
      <c r="B28" s="77">
        <f t="shared" si="0"/>
        <v>25</v>
      </c>
      <c r="C28" s="22">
        <f t="shared" si="1"/>
        <v>2.3000000000000007</v>
      </c>
      <c r="D28" s="23">
        <v>24</v>
      </c>
      <c r="E28" s="30" t="s">
        <v>13</v>
      </c>
      <c r="F28" s="23"/>
      <c r="G28" s="32" t="s">
        <v>36</v>
      </c>
      <c r="H28" s="23"/>
      <c r="I28" s="46" t="s">
        <v>37</v>
      </c>
    </row>
    <row r="29" spans="1:9" ht="24">
      <c r="A29" s="4"/>
      <c r="B29" s="77">
        <f t="shared" si="0"/>
        <v>26</v>
      </c>
      <c r="C29" s="22">
        <f t="shared" si="1"/>
        <v>1.8000000000000007</v>
      </c>
      <c r="D29" s="23">
        <v>25.8</v>
      </c>
      <c r="E29" s="30" t="s">
        <v>32</v>
      </c>
      <c r="F29" s="43" t="s">
        <v>21</v>
      </c>
      <c r="G29" s="32" t="s">
        <v>39</v>
      </c>
      <c r="H29" s="38" t="s">
        <v>38</v>
      </c>
      <c r="I29" s="60" t="s">
        <v>109</v>
      </c>
    </row>
    <row r="30" spans="1:9" ht="15">
      <c r="A30" s="4"/>
      <c r="B30" s="77">
        <f t="shared" si="0"/>
        <v>27</v>
      </c>
      <c r="C30" s="22">
        <f t="shared" si="1"/>
        <v>4.8000000000000007</v>
      </c>
      <c r="D30" s="23">
        <v>30.6</v>
      </c>
      <c r="E30" s="30" t="s">
        <v>10</v>
      </c>
      <c r="F30" s="43" t="s">
        <v>21</v>
      </c>
      <c r="G30" s="44" t="s">
        <v>41</v>
      </c>
      <c r="H30" s="38" t="s">
        <v>40</v>
      </c>
      <c r="I30" s="23"/>
    </row>
    <row r="31" spans="1:9" ht="36">
      <c r="A31" s="4"/>
      <c r="B31" s="77">
        <f t="shared" si="0"/>
        <v>28</v>
      </c>
      <c r="C31" s="22">
        <f t="shared" si="1"/>
        <v>0.29999999999999716</v>
      </c>
      <c r="D31" s="23">
        <v>30.9</v>
      </c>
      <c r="E31" s="30" t="s">
        <v>8</v>
      </c>
      <c r="F31" s="23"/>
      <c r="G31" s="32" t="s">
        <v>7</v>
      </c>
      <c r="H31" s="23"/>
      <c r="I31" s="60" t="s">
        <v>108</v>
      </c>
    </row>
    <row r="32" spans="1:9" ht="15">
      <c r="A32" s="4"/>
      <c r="B32" s="77">
        <f t="shared" si="0"/>
        <v>29</v>
      </c>
      <c r="C32" s="22">
        <f t="shared" si="1"/>
        <v>0.20000000000000284</v>
      </c>
      <c r="D32" s="23">
        <v>31.1</v>
      </c>
      <c r="E32" s="30" t="s">
        <v>49</v>
      </c>
      <c r="F32" s="23"/>
      <c r="G32" s="32" t="s">
        <v>7</v>
      </c>
      <c r="H32" s="51"/>
      <c r="I32" s="46" t="s">
        <v>120</v>
      </c>
    </row>
    <row r="33" spans="1:12" ht="15">
      <c r="A33" s="4"/>
      <c r="B33" s="77">
        <f t="shared" si="0"/>
        <v>30</v>
      </c>
      <c r="C33" s="22">
        <f t="shared" si="1"/>
        <v>0.69999999999999929</v>
      </c>
      <c r="D33" s="23">
        <v>31.8</v>
      </c>
      <c r="E33" s="30" t="s">
        <v>100</v>
      </c>
      <c r="F33" s="23"/>
      <c r="G33" s="32" t="s">
        <v>7</v>
      </c>
      <c r="H33" s="51"/>
      <c r="I33" s="46"/>
    </row>
    <row r="34" spans="1:12" ht="15">
      <c r="A34" s="4"/>
      <c r="B34" s="78">
        <v>31</v>
      </c>
      <c r="C34" s="64">
        <f>D34-D32</f>
        <v>2.8999999999999986</v>
      </c>
      <c r="D34" s="67">
        <v>34</v>
      </c>
      <c r="E34" s="71" t="s">
        <v>1</v>
      </c>
      <c r="F34" s="67"/>
      <c r="G34" s="66" t="s">
        <v>65</v>
      </c>
      <c r="H34" s="72" t="s">
        <v>126</v>
      </c>
      <c r="I34" s="73" t="s">
        <v>110</v>
      </c>
    </row>
    <row r="35" spans="1:12" ht="15">
      <c r="A35" s="4"/>
      <c r="B35" s="77">
        <f t="shared" si="0"/>
        <v>32</v>
      </c>
      <c r="C35" s="22">
        <f t="shared" si="1"/>
        <v>0.39999999999999858</v>
      </c>
      <c r="D35" s="23">
        <v>34.4</v>
      </c>
      <c r="E35" s="30" t="s">
        <v>49</v>
      </c>
      <c r="F35" s="23"/>
      <c r="G35" s="32" t="s">
        <v>7</v>
      </c>
      <c r="H35" s="51"/>
      <c r="I35" s="46" t="s">
        <v>42</v>
      </c>
    </row>
    <row r="36" spans="1:12" ht="15">
      <c r="A36" s="4"/>
      <c r="B36" s="77">
        <f t="shared" si="0"/>
        <v>33</v>
      </c>
      <c r="C36" s="22">
        <f t="shared" si="1"/>
        <v>1.8999999999999986</v>
      </c>
      <c r="D36" s="23">
        <v>36.299999999999997</v>
      </c>
      <c r="E36" s="30" t="s">
        <v>20</v>
      </c>
      <c r="F36" s="23"/>
      <c r="G36" s="32" t="s">
        <v>41</v>
      </c>
      <c r="H36" s="23"/>
      <c r="I36" s="48"/>
    </row>
    <row r="37" spans="1:12" ht="15">
      <c r="A37" s="4"/>
      <c r="B37" s="77">
        <f t="shared" si="0"/>
        <v>34</v>
      </c>
      <c r="C37" s="22">
        <f t="shared" si="1"/>
        <v>0.40000000000000568</v>
      </c>
      <c r="D37" s="23">
        <v>36.700000000000003</v>
      </c>
      <c r="E37" s="30" t="s">
        <v>9</v>
      </c>
      <c r="F37" s="23"/>
      <c r="G37" s="32" t="s">
        <v>82</v>
      </c>
      <c r="H37" s="38" t="s">
        <v>136</v>
      </c>
      <c r="I37" s="48"/>
    </row>
    <row r="38" spans="1:12" ht="15">
      <c r="A38" s="4"/>
      <c r="B38" s="77">
        <f t="shared" si="0"/>
        <v>35</v>
      </c>
      <c r="C38" s="22">
        <f t="shared" si="1"/>
        <v>2.5999999999999943</v>
      </c>
      <c r="D38" s="23">
        <v>39.299999999999997</v>
      </c>
      <c r="E38" s="30" t="s">
        <v>8</v>
      </c>
      <c r="F38" s="23"/>
      <c r="G38" s="32" t="s">
        <v>44</v>
      </c>
      <c r="H38" s="23"/>
      <c r="I38" s="48"/>
    </row>
    <row r="39" spans="1:12" ht="15">
      <c r="A39" s="4"/>
      <c r="B39" s="77">
        <f t="shared" si="0"/>
        <v>36</v>
      </c>
      <c r="C39" s="22">
        <f t="shared" si="1"/>
        <v>0.40000000000000568</v>
      </c>
      <c r="D39" s="23">
        <v>39.700000000000003</v>
      </c>
      <c r="E39" s="30" t="s">
        <v>13</v>
      </c>
      <c r="F39" s="43" t="s">
        <v>21</v>
      </c>
      <c r="G39" s="32" t="s">
        <v>137</v>
      </c>
      <c r="H39" s="38" t="s">
        <v>43</v>
      </c>
      <c r="I39" s="48"/>
    </row>
    <row r="40" spans="1:12" ht="15">
      <c r="B40" s="79">
        <f t="shared" si="0"/>
        <v>37</v>
      </c>
      <c r="C40" s="24">
        <f t="shared" si="1"/>
        <v>2.5999999999999943</v>
      </c>
      <c r="D40" s="25">
        <v>42.3</v>
      </c>
      <c r="E40" s="45" t="s">
        <v>30</v>
      </c>
      <c r="F40" s="50" t="s">
        <v>21</v>
      </c>
      <c r="G40" s="45" t="s">
        <v>82</v>
      </c>
      <c r="H40" s="52" t="s">
        <v>127</v>
      </c>
      <c r="I40" s="52" t="s">
        <v>103</v>
      </c>
    </row>
    <row r="41" spans="1:12" ht="15">
      <c r="B41" s="77">
        <f t="shared" si="0"/>
        <v>38</v>
      </c>
      <c r="C41" s="22">
        <f t="shared" si="1"/>
        <v>2.3000000000000043</v>
      </c>
      <c r="D41" s="23">
        <v>44.6</v>
      </c>
      <c r="E41" s="30" t="s">
        <v>13</v>
      </c>
      <c r="F41" s="43" t="s">
        <v>21</v>
      </c>
      <c r="G41" s="32" t="s">
        <v>65</v>
      </c>
      <c r="H41" s="46"/>
      <c r="I41" s="48"/>
    </row>
    <row r="42" spans="1:12" ht="15">
      <c r="B42" s="77">
        <f t="shared" si="0"/>
        <v>39</v>
      </c>
      <c r="C42" s="22">
        <f t="shared" si="1"/>
        <v>0.79999999999999716</v>
      </c>
      <c r="D42" s="23">
        <v>45.4</v>
      </c>
      <c r="E42" s="30" t="s">
        <v>13</v>
      </c>
      <c r="F42" s="43" t="s">
        <v>21</v>
      </c>
      <c r="G42" s="32" t="s">
        <v>7</v>
      </c>
      <c r="H42" s="23"/>
      <c r="I42" s="48"/>
    </row>
    <row r="43" spans="1:12" ht="15">
      <c r="B43" s="77">
        <f t="shared" si="0"/>
        <v>40</v>
      </c>
      <c r="C43" s="22">
        <f t="shared" si="1"/>
        <v>1.1000000000000014</v>
      </c>
      <c r="D43" s="23">
        <v>46.5</v>
      </c>
      <c r="E43" s="30" t="s">
        <v>20</v>
      </c>
      <c r="F43" s="43" t="s">
        <v>21</v>
      </c>
      <c r="G43" s="54" t="s">
        <v>45</v>
      </c>
      <c r="H43" s="23"/>
      <c r="I43" s="23"/>
      <c r="J43" s="14"/>
      <c r="K43" s="39">
        <v>0.84</v>
      </c>
      <c r="L43" s="14"/>
    </row>
    <row r="44" spans="1:12" ht="15">
      <c r="B44" s="77">
        <f t="shared" si="0"/>
        <v>41</v>
      </c>
      <c r="C44" s="22">
        <f t="shared" si="1"/>
        <v>0.39999999999999858</v>
      </c>
      <c r="D44" s="23">
        <v>46.9</v>
      </c>
      <c r="E44" s="30" t="s">
        <v>13</v>
      </c>
      <c r="F44" s="43" t="s">
        <v>21</v>
      </c>
      <c r="G44" s="32" t="s">
        <v>7</v>
      </c>
      <c r="H44" s="46" t="s">
        <v>46</v>
      </c>
      <c r="I44" s="23"/>
      <c r="J44" s="15"/>
      <c r="K44" s="40">
        <v>12.1</v>
      </c>
    </row>
    <row r="45" spans="1:12" ht="15">
      <c r="B45" s="77">
        <f t="shared" si="0"/>
        <v>42</v>
      </c>
      <c r="C45" s="22">
        <f t="shared" si="1"/>
        <v>1.7000000000000028</v>
      </c>
      <c r="D45" s="23">
        <v>48.6</v>
      </c>
      <c r="E45" s="30" t="s">
        <v>11</v>
      </c>
      <c r="F45" s="43" t="s">
        <v>21</v>
      </c>
      <c r="G45" s="32" t="s">
        <v>7</v>
      </c>
      <c r="H45" s="46" t="s">
        <v>47</v>
      </c>
      <c r="I45" s="46" t="s">
        <v>83</v>
      </c>
      <c r="J45" s="15"/>
      <c r="K45" s="41">
        <v>13.1</v>
      </c>
    </row>
    <row r="46" spans="1:12" ht="15">
      <c r="A46" s="4"/>
      <c r="B46" s="77">
        <f t="shared" si="0"/>
        <v>43</v>
      </c>
      <c r="C46" s="22">
        <f t="shared" si="1"/>
        <v>0</v>
      </c>
      <c r="D46" s="23">
        <v>48.6</v>
      </c>
      <c r="E46" s="44" t="s">
        <v>100</v>
      </c>
      <c r="F46" s="23"/>
      <c r="G46" s="32" t="s">
        <v>7</v>
      </c>
      <c r="H46" s="23"/>
      <c r="I46" s="57"/>
      <c r="J46" s="15"/>
      <c r="K46" s="41">
        <v>37.700000000000003</v>
      </c>
    </row>
    <row r="47" spans="1:12" ht="15">
      <c r="A47" s="4"/>
      <c r="B47" s="77">
        <f t="shared" si="0"/>
        <v>44</v>
      </c>
      <c r="C47" s="22">
        <f t="shared" si="1"/>
        <v>3.7999999999999972</v>
      </c>
      <c r="D47" s="23">
        <v>52.4</v>
      </c>
      <c r="E47" s="44" t="s">
        <v>74</v>
      </c>
      <c r="F47" s="43" t="s">
        <v>21</v>
      </c>
      <c r="G47" s="32" t="s">
        <v>7</v>
      </c>
      <c r="H47" s="46" t="s">
        <v>138</v>
      </c>
      <c r="I47" s="46" t="s">
        <v>83</v>
      </c>
      <c r="J47" s="15"/>
      <c r="K47" s="41"/>
    </row>
    <row r="48" spans="1:12" ht="15">
      <c r="A48" s="4"/>
      <c r="B48" s="77">
        <f t="shared" si="0"/>
        <v>45</v>
      </c>
      <c r="C48" s="22">
        <f t="shared" si="1"/>
        <v>1.2000000000000028</v>
      </c>
      <c r="D48" s="23">
        <v>53.6</v>
      </c>
      <c r="E48" s="30" t="s">
        <v>10</v>
      </c>
      <c r="F48" s="43" t="s">
        <v>21</v>
      </c>
      <c r="G48" s="32" t="s">
        <v>7</v>
      </c>
      <c r="H48" s="46" t="s">
        <v>84</v>
      </c>
      <c r="I48" s="23"/>
      <c r="J48" s="15"/>
      <c r="K48" s="41">
        <v>50.7</v>
      </c>
    </row>
    <row r="49" spans="1:11" ht="15">
      <c r="B49" s="77">
        <f t="shared" si="0"/>
        <v>46</v>
      </c>
      <c r="C49" s="22">
        <f t="shared" si="1"/>
        <v>0.19999999999999574</v>
      </c>
      <c r="D49" s="23">
        <v>53.8</v>
      </c>
      <c r="E49" s="30" t="s">
        <v>13</v>
      </c>
      <c r="F49" s="43" t="s">
        <v>21</v>
      </c>
      <c r="G49" s="32" t="s">
        <v>139</v>
      </c>
      <c r="H49" s="46" t="s">
        <v>85</v>
      </c>
      <c r="I49" s="23"/>
      <c r="J49" s="15"/>
      <c r="K49" s="41">
        <v>59.9</v>
      </c>
    </row>
    <row r="50" spans="1:11" ht="15">
      <c r="B50" s="77">
        <f t="shared" si="0"/>
        <v>47</v>
      </c>
      <c r="C50" s="22">
        <f t="shared" si="1"/>
        <v>1.4000000000000057</v>
      </c>
      <c r="D50" s="23">
        <v>55.2</v>
      </c>
      <c r="E50" s="30" t="s">
        <v>74</v>
      </c>
      <c r="F50" s="43"/>
      <c r="G50" s="32" t="s">
        <v>86</v>
      </c>
      <c r="H50" s="46"/>
      <c r="I50" s="23"/>
      <c r="J50" s="15"/>
      <c r="K50" s="41"/>
    </row>
    <row r="51" spans="1:11" ht="15">
      <c r="B51" s="77">
        <f t="shared" si="0"/>
        <v>48</v>
      </c>
      <c r="C51" s="22">
        <f t="shared" si="1"/>
        <v>0.19999999999999574</v>
      </c>
      <c r="D51" s="23">
        <v>55.4</v>
      </c>
      <c r="E51" s="30" t="s">
        <v>1</v>
      </c>
      <c r="F51" s="23"/>
      <c r="G51" s="32" t="s">
        <v>139</v>
      </c>
      <c r="H51" s="23"/>
      <c r="I51" s="23"/>
      <c r="J51" s="15"/>
      <c r="K51" s="41">
        <v>61.6</v>
      </c>
    </row>
    <row r="52" spans="1:11" ht="15">
      <c r="B52" s="77">
        <f t="shared" si="0"/>
        <v>49</v>
      </c>
      <c r="C52" s="22">
        <f t="shared" si="1"/>
        <v>0.5</v>
      </c>
      <c r="D52" s="23">
        <v>55.9</v>
      </c>
      <c r="E52" s="30" t="s">
        <v>10</v>
      </c>
      <c r="F52" s="43" t="s">
        <v>21</v>
      </c>
      <c r="G52" s="32" t="s">
        <v>140</v>
      </c>
      <c r="H52" s="46" t="s">
        <v>87</v>
      </c>
      <c r="I52" s="23"/>
      <c r="J52" s="15"/>
      <c r="K52" s="41">
        <v>61.7</v>
      </c>
    </row>
    <row r="53" spans="1:11" ht="15">
      <c r="B53" s="77">
        <f t="shared" si="0"/>
        <v>50</v>
      </c>
      <c r="C53" s="22">
        <f t="shared" si="1"/>
        <v>3.2000000000000028</v>
      </c>
      <c r="D53" s="23">
        <v>59.1</v>
      </c>
      <c r="E53" s="44" t="s">
        <v>49</v>
      </c>
      <c r="F53" s="43"/>
      <c r="G53" s="32" t="s">
        <v>65</v>
      </c>
      <c r="H53" s="46" t="s">
        <v>51</v>
      </c>
      <c r="I53" s="59" t="s">
        <v>111</v>
      </c>
      <c r="J53" s="15"/>
      <c r="K53" s="41"/>
    </row>
    <row r="54" spans="1:11" ht="15">
      <c r="B54" s="77">
        <f t="shared" si="0"/>
        <v>51</v>
      </c>
      <c r="C54" s="22">
        <f t="shared" si="1"/>
        <v>0.10000000000000142</v>
      </c>
      <c r="D54" s="23">
        <v>59.2</v>
      </c>
      <c r="E54" s="44" t="s">
        <v>20</v>
      </c>
      <c r="F54" s="43"/>
      <c r="G54" s="32" t="s">
        <v>65</v>
      </c>
      <c r="H54" s="46"/>
      <c r="I54" s="23"/>
      <c r="J54" s="15"/>
      <c r="K54" s="41"/>
    </row>
    <row r="55" spans="1:11" ht="15">
      <c r="B55" s="77">
        <f t="shared" si="0"/>
        <v>52</v>
      </c>
      <c r="C55" s="22">
        <f t="shared" si="1"/>
        <v>0</v>
      </c>
      <c r="D55" s="23">
        <v>59.2</v>
      </c>
      <c r="E55" s="30" t="s">
        <v>12</v>
      </c>
      <c r="F55" s="43"/>
      <c r="G55" s="32" t="s">
        <v>65</v>
      </c>
      <c r="H55" s="46"/>
      <c r="I55" s="46" t="s">
        <v>134</v>
      </c>
      <c r="J55" s="15"/>
      <c r="K55" s="41"/>
    </row>
    <row r="56" spans="1:11" ht="15">
      <c r="B56" s="77">
        <f t="shared" si="0"/>
        <v>53</v>
      </c>
      <c r="C56" s="22">
        <f t="shared" si="1"/>
        <v>0.39999999999999858</v>
      </c>
      <c r="D56" s="23">
        <v>59.6</v>
      </c>
      <c r="E56" s="30" t="s">
        <v>116</v>
      </c>
      <c r="F56" s="43"/>
      <c r="G56" s="32" t="s">
        <v>65</v>
      </c>
      <c r="H56" s="46"/>
      <c r="I56" s="23"/>
      <c r="J56" s="15"/>
      <c r="K56" s="41"/>
    </row>
    <row r="57" spans="1:11" ht="15">
      <c r="B57" s="77">
        <f t="shared" si="0"/>
        <v>54</v>
      </c>
      <c r="C57" s="22">
        <f t="shared" si="1"/>
        <v>0.60000000000000142</v>
      </c>
      <c r="D57" s="23">
        <v>60.2</v>
      </c>
      <c r="E57" s="30" t="s">
        <v>11</v>
      </c>
      <c r="F57" s="43"/>
      <c r="G57" s="32" t="s">
        <v>65</v>
      </c>
      <c r="H57" s="46"/>
      <c r="I57" s="23"/>
      <c r="J57" s="15"/>
      <c r="K57" s="41"/>
    </row>
    <row r="58" spans="1:11" ht="15">
      <c r="B58" s="77">
        <f t="shared" si="0"/>
        <v>55</v>
      </c>
      <c r="C58" s="22">
        <f t="shared" si="1"/>
        <v>0.19999999999999574</v>
      </c>
      <c r="D58" s="23">
        <v>60.4</v>
      </c>
      <c r="E58" s="30" t="s">
        <v>88</v>
      </c>
      <c r="F58" s="43"/>
      <c r="G58" s="32" t="s">
        <v>65</v>
      </c>
      <c r="H58" s="46"/>
      <c r="I58" s="23"/>
      <c r="J58" s="15"/>
      <c r="K58" s="41"/>
    </row>
    <row r="59" spans="1:11" ht="15">
      <c r="B59" s="77">
        <f t="shared" si="0"/>
        <v>56</v>
      </c>
      <c r="C59" s="22">
        <f t="shared" si="1"/>
        <v>0.10000000000000142</v>
      </c>
      <c r="D59" s="23">
        <v>60.5</v>
      </c>
      <c r="E59" s="30" t="s">
        <v>13</v>
      </c>
      <c r="F59" s="43" t="s">
        <v>21</v>
      </c>
      <c r="G59" s="32" t="s">
        <v>141</v>
      </c>
      <c r="H59" s="46"/>
      <c r="I59" s="23"/>
      <c r="J59" s="15"/>
      <c r="K59" s="41"/>
    </row>
    <row r="60" spans="1:11" ht="15">
      <c r="B60" s="77">
        <f t="shared" si="0"/>
        <v>57</v>
      </c>
      <c r="C60" s="22">
        <f t="shared" si="1"/>
        <v>3.7999999999999972</v>
      </c>
      <c r="D60" s="23">
        <v>64.3</v>
      </c>
      <c r="E60" s="44" t="s">
        <v>89</v>
      </c>
      <c r="F60" s="43" t="s">
        <v>21</v>
      </c>
      <c r="G60" s="44" t="s">
        <v>142</v>
      </c>
      <c r="H60" s="46" t="s">
        <v>48</v>
      </c>
      <c r="I60" s="23"/>
      <c r="J60" s="15"/>
      <c r="K60" s="41">
        <v>77.5</v>
      </c>
    </row>
    <row r="61" spans="1:11" ht="15">
      <c r="B61" s="77">
        <f t="shared" si="0"/>
        <v>58</v>
      </c>
      <c r="C61" s="22">
        <f t="shared" si="1"/>
        <v>0.20000000000000284</v>
      </c>
      <c r="D61" s="23">
        <v>64.5</v>
      </c>
      <c r="E61" s="30" t="s">
        <v>80</v>
      </c>
      <c r="F61" s="43"/>
      <c r="G61" s="44" t="s">
        <v>86</v>
      </c>
      <c r="H61" s="46"/>
      <c r="I61" s="46" t="s">
        <v>90</v>
      </c>
      <c r="J61" s="15"/>
      <c r="K61" s="41">
        <v>103.8</v>
      </c>
    </row>
    <row r="62" spans="1:11" ht="15">
      <c r="A62" s="4"/>
      <c r="B62" s="77">
        <f t="shared" si="0"/>
        <v>59</v>
      </c>
      <c r="C62" s="22">
        <f t="shared" si="1"/>
        <v>0.79999999999999716</v>
      </c>
      <c r="D62" s="53">
        <v>65.3</v>
      </c>
      <c r="E62" s="30" t="s">
        <v>10</v>
      </c>
      <c r="F62" s="43"/>
      <c r="G62" s="32" t="s">
        <v>143</v>
      </c>
      <c r="H62" s="46"/>
      <c r="I62" s="46" t="s">
        <v>52</v>
      </c>
      <c r="J62" s="15"/>
      <c r="K62" s="41">
        <v>115.5</v>
      </c>
    </row>
    <row r="63" spans="1:11" ht="15">
      <c r="A63" s="4"/>
      <c r="B63" s="77">
        <f t="shared" si="0"/>
        <v>60</v>
      </c>
      <c r="C63" s="22">
        <f t="shared" si="1"/>
        <v>0.10000000000000853</v>
      </c>
      <c r="D63" s="53">
        <v>65.400000000000006</v>
      </c>
      <c r="E63" s="30" t="s">
        <v>1</v>
      </c>
      <c r="F63" s="43" t="s">
        <v>21</v>
      </c>
      <c r="G63" s="32" t="s">
        <v>144</v>
      </c>
      <c r="H63" s="46"/>
      <c r="I63" s="46" t="s">
        <v>91</v>
      </c>
      <c r="J63" s="15"/>
      <c r="K63" s="41"/>
    </row>
    <row r="64" spans="1:11" ht="15">
      <c r="A64" s="4"/>
      <c r="B64" s="77">
        <f t="shared" si="0"/>
        <v>61</v>
      </c>
      <c r="C64" s="22">
        <f t="shared" si="1"/>
        <v>2.2999999999999972</v>
      </c>
      <c r="D64" s="23">
        <v>67.7</v>
      </c>
      <c r="E64" s="30" t="s">
        <v>1</v>
      </c>
      <c r="F64" s="23"/>
      <c r="G64" s="32" t="s">
        <v>7</v>
      </c>
      <c r="H64" s="23"/>
      <c r="I64" s="23"/>
      <c r="J64" s="15"/>
      <c r="K64" s="41">
        <v>120.6</v>
      </c>
    </row>
    <row r="65" spans="1:11" ht="15">
      <c r="A65" s="4"/>
      <c r="B65" s="77">
        <f t="shared" si="0"/>
        <v>62</v>
      </c>
      <c r="C65" s="22">
        <f t="shared" si="1"/>
        <v>9.9999999999994316E-2</v>
      </c>
      <c r="D65" s="23">
        <v>67.8</v>
      </c>
      <c r="E65" s="30" t="s">
        <v>10</v>
      </c>
      <c r="F65" s="43" t="s">
        <v>21</v>
      </c>
      <c r="G65" s="44" t="s">
        <v>50</v>
      </c>
      <c r="H65" s="55"/>
      <c r="I65" s="23"/>
      <c r="J65" s="15"/>
      <c r="K65" s="41">
        <v>127.1</v>
      </c>
    </row>
    <row r="66" spans="1:11" ht="15">
      <c r="A66" s="4"/>
      <c r="B66" s="77">
        <f t="shared" si="0"/>
        <v>63</v>
      </c>
      <c r="C66" s="22">
        <f t="shared" si="1"/>
        <v>1.2999999999999972</v>
      </c>
      <c r="D66" s="23">
        <v>69.099999999999994</v>
      </c>
      <c r="E66" s="44" t="s">
        <v>49</v>
      </c>
      <c r="F66" s="43" t="s">
        <v>21</v>
      </c>
      <c r="G66" s="32" t="s">
        <v>7</v>
      </c>
      <c r="H66" s="46" t="s">
        <v>92</v>
      </c>
      <c r="I66" s="23"/>
      <c r="J66" s="15"/>
      <c r="K66" s="41">
        <v>127.7</v>
      </c>
    </row>
    <row r="67" spans="1:11" ht="15">
      <c r="A67" s="4"/>
      <c r="B67" s="77">
        <f t="shared" si="0"/>
        <v>64</v>
      </c>
      <c r="C67" s="22">
        <f t="shared" si="1"/>
        <v>0.30000000000001137</v>
      </c>
      <c r="D67" s="23">
        <v>69.400000000000006</v>
      </c>
      <c r="E67" s="30" t="s">
        <v>1</v>
      </c>
      <c r="F67" s="23"/>
      <c r="G67" s="32" t="s">
        <v>7</v>
      </c>
      <c r="H67" s="23"/>
      <c r="I67" s="23"/>
      <c r="J67" s="15"/>
      <c r="K67" s="41">
        <v>127.9</v>
      </c>
    </row>
    <row r="68" spans="1:11" ht="15">
      <c r="A68" s="4"/>
      <c r="B68" s="77">
        <f t="shared" si="0"/>
        <v>65</v>
      </c>
      <c r="C68" s="22">
        <f t="shared" si="1"/>
        <v>0.39999999999999147</v>
      </c>
      <c r="D68" s="23">
        <v>69.8</v>
      </c>
      <c r="E68" s="30" t="s">
        <v>10</v>
      </c>
      <c r="F68" s="23"/>
      <c r="G68" s="32" t="s">
        <v>7</v>
      </c>
      <c r="H68" s="46"/>
      <c r="I68" s="46" t="s">
        <v>52</v>
      </c>
      <c r="J68" s="15"/>
      <c r="K68" s="41">
        <v>128.9</v>
      </c>
    </row>
    <row r="69" spans="1:11" ht="15">
      <c r="B69" s="77">
        <f t="shared" si="0"/>
        <v>66</v>
      </c>
      <c r="C69" s="22">
        <f t="shared" si="1"/>
        <v>0.10000000000000853</v>
      </c>
      <c r="D69" s="23">
        <v>69.900000000000006</v>
      </c>
      <c r="E69" s="30" t="s">
        <v>13</v>
      </c>
      <c r="F69" s="23"/>
      <c r="G69" s="32" t="s">
        <v>93</v>
      </c>
      <c r="H69" s="46"/>
      <c r="I69" s="46" t="s">
        <v>53</v>
      </c>
      <c r="J69" s="15"/>
      <c r="K69" s="41">
        <v>132.30000000000001</v>
      </c>
    </row>
    <row r="70" spans="1:11" ht="15">
      <c r="B70" s="77">
        <f t="shared" si="0"/>
        <v>67</v>
      </c>
      <c r="C70" s="22">
        <f t="shared" si="1"/>
        <v>4.5999999999999943</v>
      </c>
      <c r="D70" s="23">
        <v>74.5</v>
      </c>
      <c r="E70" s="44" t="s">
        <v>49</v>
      </c>
      <c r="F70" s="23"/>
      <c r="G70" s="32" t="s">
        <v>7</v>
      </c>
      <c r="H70" s="46"/>
      <c r="I70" s="46" t="s">
        <v>54</v>
      </c>
      <c r="J70" s="15"/>
      <c r="K70" s="41">
        <v>134.6</v>
      </c>
    </row>
    <row r="71" spans="1:11" ht="15">
      <c r="B71" s="79">
        <f t="shared" si="0"/>
        <v>68</v>
      </c>
      <c r="C71" s="24">
        <f t="shared" si="1"/>
        <v>0.5</v>
      </c>
      <c r="D71" s="25">
        <v>75</v>
      </c>
      <c r="E71" s="45" t="s">
        <v>55</v>
      </c>
      <c r="F71" s="25"/>
      <c r="G71" s="33" t="s">
        <v>65</v>
      </c>
      <c r="H71" s="52" t="s">
        <v>128</v>
      </c>
      <c r="I71" s="52" t="s">
        <v>71</v>
      </c>
      <c r="J71" s="15"/>
      <c r="K71" s="41">
        <v>134.69999999999999</v>
      </c>
    </row>
    <row r="72" spans="1:11" ht="15">
      <c r="B72" s="77">
        <f t="shared" si="0"/>
        <v>69</v>
      </c>
      <c r="C72" s="22">
        <f t="shared" si="1"/>
        <v>0.79999999999999716</v>
      </c>
      <c r="D72" s="23">
        <v>75.8</v>
      </c>
      <c r="E72" s="30" t="s">
        <v>8</v>
      </c>
      <c r="F72" s="23"/>
      <c r="G72" s="32" t="s">
        <v>7</v>
      </c>
      <c r="H72" s="23"/>
      <c r="I72" s="23"/>
      <c r="J72" s="15"/>
      <c r="K72" s="41">
        <v>135.9</v>
      </c>
    </row>
    <row r="73" spans="1:11" ht="15">
      <c r="B73" s="77">
        <f t="shared" si="0"/>
        <v>70</v>
      </c>
      <c r="C73" s="22">
        <f t="shared" si="1"/>
        <v>0</v>
      </c>
      <c r="D73" s="23">
        <v>75.8</v>
      </c>
      <c r="E73" s="30" t="s">
        <v>1</v>
      </c>
      <c r="F73" s="23"/>
      <c r="G73" s="32" t="s">
        <v>56</v>
      </c>
      <c r="H73" s="23"/>
      <c r="I73" s="23"/>
      <c r="J73" s="15"/>
      <c r="K73" s="41">
        <v>136.30000000000001</v>
      </c>
    </row>
    <row r="74" spans="1:11" ht="15">
      <c r="B74" s="77">
        <f t="shared" si="0"/>
        <v>71</v>
      </c>
      <c r="C74" s="22">
        <f t="shared" si="1"/>
        <v>16.600000000000009</v>
      </c>
      <c r="D74" s="23">
        <v>92.4</v>
      </c>
      <c r="E74" s="30" t="s">
        <v>13</v>
      </c>
      <c r="F74" s="43" t="s">
        <v>21</v>
      </c>
      <c r="G74" s="32" t="s">
        <v>57</v>
      </c>
      <c r="H74" s="46"/>
      <c r="I74" s="23"/>
      <c r="J74" s="15"/>
      <c r="K74" s="41">
        <v>142.19999999999999</v>
      </c>
    </row>
    <row r="75" spans="1:11" ht="15">
      <c r="A75" s="4"/>
      <c r="B75" s="79">
        <f t="shared" ref="B75:B103" si="2">B74+1</f>
        <v>72</v>
      </c>
      <c r="C75" s="24">
        <f t="shared" si="1"/>
        <v>27.599999999999994</v>
      </c>
      <c r="D75" s="25">
        <v>120</v>
      </c>
      <c r="E75" s="45" t="s">
        <v>49</v>
      </c>
      <c r="F75" s="50"/>
      <c r="G75" s="45" t="s">
        <v>57</v>
      </c>
      <c r="H75" s="49" t="s">
        <v>129</v>
      </c>
      <c r="I75" s="52" t="s">
        <v>72</v>
      </c>
      <c r="J75" s="15"/>
      <c r="K75" s="41">
        <v>150.80000000000001</v>
      </c>
    </row>
    <row r="76" spans="1:11" ht="15">
      <c r="B76" s="77">
        <f t="shared" si="2"/>
        <v>73</v>
      </c>
      <c r="C76" s="22">
        <f t="shared" ref="C76:C103" si="3">D76-D75</f>
        <v>0.5</v>
      </c>
      <c r="D76" s="23">
        <v>120.5</v>
      </c>
      <c r="E76" s="30" t="s">
        <v>13</v>
      </c>
      <c r="F76" s="43" t="s">
        <v>21</v>
      </c>
      <c r="G76" s="84" t="s">
        <v>151</v>
      </c>
      <c r="H76" s="46" t="s">
        <v>58</v>
      </c>
      <c r="I76" s="23"/>
      <c r="J76" s="15"/>
      <c r="K76" s="41">
        <v>153.30000000000001</v>
      </c>
    </row>
    <row r="77" spans="1:11" ht="15">
      <c r="B77" s="85">
        <v>74</v>
      </c>
      <c r="C77" s="22">
        <f t="shared" si="3"/>
        <v>12.5</v>
      </c>
      <c r="D77" s="87">
        <v>133</v>
      </c>
      <c r="E77" s="88" t="s">
        <v>12</v>
      </c>
      <c r="F77" s="89" t="s">
        <v>21</v>
      </c>
      <c r="G77" s="84" t="s">
        <v>151</v>
      </c>
      <c r="H77" s="90" t="s">
        <v>150</v>
      </c>
      <c r="I77" s="23"/>
      <c r="J77" s="15"/>
      <c r="K77" s="41"/>
    </row>
    <row r="78" spans="1:11" ht="15">
      <c r="B78" s="85">
        <v>75</v>
      </c>
      <c r="C78" s="86">
        <f t="shared" si="3"/>
        <v>0.80000000000001137</v>
      </c>
      <c r="D78" s="87">
        <v>133.80000000000001</v>
      </c>
      <c r="E78" s="88" t="s">
        <v>10</v>
      </c>
      <c r="F78" s="43" t="s">
        <v>21</v>
      </c>
      <c r="G78" s="54" t="s">
        <v>59</v>
      </c>
      <c r="H78" s="90" t="s">
        <v>152</v>
      </c>
      <c r="I78" s="23"/>
      <c r="J78" s="15"/>
      <c r="K78" s="41">
        <v>153.5</v>
      </c>
    </row>
    <row r="79" spans="1:11" ht="15">
      <c r="B79" s="85">
        <f t="shared" si="2"/>
        <v>76</v>
      </c>
      <c r="C79" s="86">
        <f t="shared" si="3"/>
        <v>3.3999999999999773</v>
      </c>
      <c r="D79" s="87">
        <v>137.19999999999999</v>
      </c>
      <c r="E79" s="30" t="s">
        <v>10</v>
      </c>
      <c r="F79" s="43" t="s">
        <v>21</v>
      </c>
      <c r="G79" s="54" t="s">
        <v>145</v>
      </c>
      <c r="H79" s="46" t="s">
        <v>146</v>
      </c>
      <c r="I79" s="46" t="s">
        <v>112</v>
      </c>
      <c r="J79" s="15"/>
      <c r="K79" s="41">
        <v>156.30000000000001</v>
      </c>
    </row>
    <row r="80" spans="1:11" ht="15">
      <c r="B80" s="85">
        <f t="shared" si="2"/>
        <v>77</v>
      </c>
      <c r="C80" s="86">
        <f t="shared" si="3"/>
        <v>5.9000000000000057</v>
      </c>
      <c r="D80" s="87">
        <v>143.1</v>
      </c>
      <c r="E80" s="44" t="s">
        <v>49</v>
      </c>
      <c r="F80" s="23"/>
      <c r="G80" s="44" t="s">
        <v>65</v>
      </c>
      <c r="H80" s="46"/>
      <c r="I80" s="46" t="s">
        <v>113</v>
      </c>
      <c r="J80" s="15"/>
      <c r="K80" s="41">
        <v>157.30000000000001</v>
      </c>
    </row>
    <row r="81" spans="2:11" ht="15">
      <c r="B81" s="85">
        <f t="shared" si="2"/>
        <v>78</v>
      </c>
      <c r="C81" s="22">
        <f t="shared" si="3"/>
        <v>2.5999999999999943</v>
      </c>
      <c r="D81" s="87">
        <v>145.69999999999999</v>
      </c>
      <c r="E81" s="30" t="s">
        <v>13</v>
      </c>
      <c r="F81" s="43"/>
      <c r="G81" s="54" t="s">
        <v>59</v>
      </c>
      <c r="H81" s="47"/>
      <c r="I81" s="23"/>
      <c r="J81" s="15"/>
      <c r="K81" s="41">
        <v>157.6</v>
      </c>
    </row>
    <row r="82" spans="2:11" ht="15">
      <c r="B82" s="85">
        <f t="shared" si="2"/>
        <v>79</v>
      </c>
      <c r="C82" s="22">
        <f t="shared" si="3"/>
        <v>6.9000000000000057</v>
      </c>
      <c r="D82" s="87">
        <v>152.6</v>
      </c>
      <c r="E82" s="30" t="s">
        <v>10</v>
      </c>
      <c r="F82" s="43" t="s">
        <v>21</v>
      </c>
      <c r="G82" s="44" t="s">
        <v>95</v>
      </c>
      <c r="H82" s="46" t="s">
        <v>94</v>
      </c>
      <c r="I82" s="23"/>
      <c r="J82" s="15"/>
      <c r="K82" s="41">
        <v>165.1</v>
      </c>
    </row>
    <row r="83" spans="2:11" ht="15">
      <c r="B83" s="93">
        <f t="shared" si="2"/>
        <v>80</v>
      </c>
      <c r="C83" s="24">
        <f t="shared" si="3"/>
        <v>1.7000000000000171</v>
      </c>
      <c r="D83" s="91">
        <v>154.30000000000001</v>
      </c>
      <c r="E83" s="45" t="s">
        <v>30</v>
      </c>
      <c r="F83" s="25"/>
      <c r="G83" s="45" t="s">
        <v>60</v>
      </c>
      <c r="H83" s="49" t="s">
        <v>130</v>
      </c>
      <c r="I83" s="52" t="s">
        <v>104</v>
      </c>
      <c r="J83" s="15"/>
      <c r="K83" s="41">
        <v>166</v>
      </c>
    </row>
    <row r="84" spans="2:11" ht="15">
      <c r="B84" s="85">
        <f t="shared" si="2"/>
        <v>81</v>
      </c>
      <c r="C84" s="22">
        <f t="shared" si="3"/>
        <v>0.39999999999997726</v>
      </c>
      <c r="D84" s="87">
        <v>154.69999999999999</v>
      </c>
      <c r="E84" s="30" t="s">
        <v>8</v>
      </c>
      <c r="F84" s="43" t="s">
        <v>21</v>
      </c>
      <c r="G84" s="44" t="s">
        <v>60</v>
      </c>
      <c r="H84" s="46" t="s">
        <v>61</v>
      </c>
      <c r="I84" s="23"/>
      <c r="J84" s="15"/>
      <c r="K84" s="41">
        <v>169.3</v>
      </c>
    </row>
    <row r="85" spans="2:11" ht="15">
      <c r="B85" s="85">
        <f t="shared" si="2"/>
        <v>82</v>
      </c>
      <c r="C85" s="86">
        <f t="shared" si="3"/>
        <v>14.400000000000006</v>
      </c>
      <c r="D85" s="87">
        <v>169.1</v>
      </c>
      <c r="E85" s="30" t="s">
        <v>8</v>
      </c>
      <c r="F85" s="43"/>
      <c r="G85" s="44" t="s">
        <v>86</v>
      </c>
      <c r="H85" s="58"/>
      <c r="I85" s="58" t="s">
        <v>96</v>
      </c>
      <c r="J85" s="15"/>
      <c r="K85" s="41"/>
    </row>
    <row r="86" spans="2:11" ht="15">
      <c r="B86" s="85">
        <f t="shared" si="2"/>
        <v>83</v>
      </c>
      <c r="C86" s="22">
        <f t="shared" si="3"/>
        <v>1.4000000000000057</v>
      </c>
      <c r="D86" s="87">
        <v>170.5</v>
      </c>
      <c r="E86" s="30" t="s">
        <v>148</v>
      </c>
      <c r="F86" s="43"/>
      <c r="G86" s="44" t="s">
        <v>60</v>
      </c>
      <c r="H86" s="46" t="s">
        <v>97</v>
      </c>
      <c r="I86" s="23"/>
      <c r="J86" s="15"/>
      <c r="K86" s="41"/>
    </row>
    <row r="87" spans="2:11" ht="15">
      <c r="B87" s="85">
        <f t="shared" si="2"/>
        <v>84</v>
      </c>
      <c r="C87" s="22">
        <f t="shared" si="3"/>
        <v>7.3000000000000114</v>
      </c>
      <c r="D87" s="87">
        <v>177.8</v>
      </c>
      <c r="E87" s="30" t="s">
        <v>11</v>
      </c>
      <c r="F87" s="43" t="s">
        <v>21</v>
      </c>
      <c r="G87" s="32" t="s">
        <v>7</v>
      </c>
      <c r="H87" s="46" t="s">
        <v>98</v>
      </c>
      <c r="I87" s="23"/>
      <c r="J87" s="15"/>
      <c r="K87" s="41">
        <v>169.4</v>
      </c>
    </row>
    <row r="88" spans="2:11" ht="15">
      <c r="B88" s="85">
        <f t="shared" si="2"/>
        <v>85</v>
      </c>
      <c r="C88" s="22">
        <f t="shared" si="3"/>
        <v>0.29999999999998295</v>
      </c>
      <c r="D88" s="87">
        <v>178.1</v>
      </c>
      <c r="E88" s="30" t="s">
        <v>13</v>
      </c>
      <c r="F88" s="43" t="s">
        <v>21</v>
      </c>
      <c r="G88" s="44" t="s">
        <v>62</v>
      </c>
      <c r="H88" s="23"/>
      <c r="I88" s="23"/>
      <c r="J88" s="15"/>
      <c r="K88" s="41">
        <v>170</v>
      </c>
    </row>
    <row r="89" spans="2:11" ht="15">
      <c r="B89" s="85">
        <f t="shared" si="2"/>
        <v>86</v>
      </c>
      <c r="C89" s="22">
        <f t="shared" si="3"/>
        <v>7</v>
      </c>
      <c r="D89" s="87">
        <v>185.1</v>
      </c>
      <c r="E89" s="30" t="s">
        <v>8</v>
      </c>
      <c r="F89" s="43" t="s">
        <v>21</v>
      </c>
      <c r="G89" s="44" t="s">
        <v>63</v>
      </c>
      <c r="H89" s="23"/>
      <c r="I89" s="23"/>
      <c r="J89" s="15"/>
      <c r="K89" s="41">
        <v>170.2</v>
      </c>
    </row>
    <row r="90" spans="2:11" ht="15">
      <c r="B90" s="85">
        <f t="shared" si="2"/>
        <v>87</v>
      </c>
      <c r="C90" s="22">
        <f t="shared" si="3"/>
        <v>6.3000000000000114</v>
      </c>
      <c r="D90" s="87">
        <v>191.4</v>
      </c>
      <c r="E90" s="30" t="s">
        <v>10</v>
      </c>
      <c r="F90" s="43" t="s">
        <v>21</v>
      </c>
      <c r="G90" s="44" t="s">
        <v>50</v>
      </c>
      <c r="H90" s="46" t="s">
        <v>64</v>
      </c>
      <c r="I90" s="23"/>
      <c r="J90" s="15"/>
      <c r="K90" s="41"/>
    </row>
    <row r="91" spans="2:11" ht="15">
      <c r="B91" s="94">
        <f t="shared" si="2"/>
        <v>88</v>
      </c>
      <c r="C91" s="64">
        <f t="shared" si="3"/>
        <v>0.90000000000000568</v>
      </c>
      <c r="D91" s="92">
        <v>192.3</v>
      </c>
      <c r="E91" s="66" t="s">
        <v>49</v>
      </c>
      <c r="F91" s="74"/>
      <c r="G91" s="66" t="s">
        <v>50</v>
      </c>
      <c r="H91" s="73" t="s">
        <v>131</v>
      </c>
      <c r="I91" s="73" t="s">
        <v>114</v>
      </c>
      <c r="J91" s="15"/>
      <c r="K91" s="41"/>
    </row>
    <row r="92" spans="2:11" ht="24">
      <c r="B92" s="85">
        <f t="shared" si="2"/>
        <v>89</v>
      </c>
      <c r="C92" s="22">
        <f t="shared" si="3"/>
        <v>1.0999999999999943</v>
      </c>
      <c r="D92" s="87">
        <v>193.4</v>
      </c>
      <c r="E92" s="30" t="s">
        <v>49</v>
      </c>
      <c r="F92" s="43" t="s">
        <v>99</v>
      </c>
      <c r="G92" s="44" t="s">
        <v>65</v>
      </c>
      <c r="H92" s="46" t="s">
        <v>51</v>
      </c>
      <c r="I92" s="60" t="s">
        <v>117</v>
      </c>
      <c r="J92" s="15"/>
      <c r="K92" s="41"/>
    </row>
    <row r="93" spans="2:11" ht="15">
      <c r="B93" s="85">
        <f t="shared" si="2"/>
        <v>90</v>
      </c>
      <c r="C93" s="86">
        <f t="shared" si="3"/>
        <v>9.9999999999994316E-2</v>
      </c>
      <c r="D93" s="87">
        <v>193.5</v>
      </c>
      <c r="E93" s="30" t="s">
        <v>1</v>
      </c>
      <c r="F93" s="43"/>
      <c r="G93" s="44" t="s">
        <v>65</v>
      </c>
      <c r="H93" s="46"/>
      <c r="I93" s="46" t="s">
        <v>66</v>
      </c>
      <c r="J93" s="15"/>
      <c r="K93" s="41"/>
    </row>
    <row r="94" spans="2:11" ht="15">
      <c r="B94" s="85">
        <f t="shared" si="2"/>
        <v>91</v>
      </c>
      <c r="C94" s="86">
        <f t="shared" si="3"/>
        <v>2.5999999999999943</v>
      </c>
      <c r="D94" s="87">
        <v>196.1</v>
      </c>
      <c r="E94" s="30" t="s">
        <v>49</v>
      </c>
      <c r="F94" s="43"/>
      <c r="G94" s="44" t="s">
        <v>65</v>
      </c>
      <c r="H94" s="58"/>
      <c r="I94" s="58" t="s">
        <v>107</v>
      </c>
      <c r="J94" s="15"/>
      <c r="K94" s="41"/>
    </row>
    <row r="95" spans="2:11" ht="15">
      <c r="B95" s="85">
        <f t="shared" si="2"/>
        <v>92</v>
      </c>
      <c r="C95" s="86">
        <f t="shared" si="3"/>
        <v>1.5</v>
      </c>
      <c r="D95" s="87">
        <v>197.6</v>
      </c>
      <c r="E95" s="30" t="s">
        <v>10</v>
      </c>
      <c r="F95" s="43"/>
      <c r="G95" s="44" t="s">
        <v>65</v>
      </c>
      <c r="H95" s="23"/>
      <c r="I95" s="23"/>
      <c r="J95" s="15"/>
      <c r="K95" s="41"/>
    </row>
    <row r="96" spans="2:11" ht="15">
      <c r="B96" s="85">
        <f t="shared" si="2"/>
        <v>93</v>
      </c>
      <c r="C96" s="22">
        <f t="shared" si="3"/>
        <v>9.9999999999994316E-2</v>
      </c>
      <c r="D96" s="87">
        <v>197.7</v>
      </c>
      <c r="E96" s="30" t="s">
        <v>49</v>
      </c>
      <c r="F96" s="43"/>
      <c r="G96" s="44" t="s">
        <v>67</v>
      </c>
      <c r="H96" s="46" t="s">
        <v>68</v>
      </c>
      <c r="I96" s="23"/>
      <c r="J96" s="15"/>
      <c r="K96" s="41"/>
    </row>
    <row r="97" spans="1:11" ht="15">
      <c r="B97" s="85">
        <f t="shared" si="2"/>
        <v>94</v>
      </c>
      <c r="C97" s="22">
        <f t="shared" si="3"/>
        <v>1.4000000000000057</v>
      </c>
      <c r="D97" s="87">
        <v>199.1</v>
      </c>
      <c r="E97" s="30" t="s">
        <v>10</v>
      </c>
      <c r="F97" s="43" t="s">
        <v>21</v>
      </c>
      <c r="G97" s="44" t="s">
        <v>69</v>
      </c>
      <c r="H97" s="46" t="s">
        <v>147</v>
      </c>
      <c r="I97" s="23"/>
      <c r="J97" s="15"/>
      <c r="K97" s="41"/>
    </row>
    <row r="98" spans="1:11" ht="36">
      <c r="B98" s="85">
        <f t="shared" si="2"/>
        <v>95</v>
      </c>
      <c r="C98" s="22">
        <f t="shared" si="3"/>
        <v>1.0999999999999943</v>
      </c>
      <c r="D98" s="87">
        <v>200.2</v>
      </c>
      <c r="E98" s="30" t="s">
        <v>49</v>
      </c>
      <c r="F98" s="43"/>
      <c r="G98" s="44" t="s">
        <v>70</v>
      </c>
      <c r="H98" s="61" t="s">
        <v>106</v>
      </c>
      <c r="I98" s="60" t="s">
        <v>105</v>
      </c>
      <c r="J98" s="15"/>
      <c r="K98" s="41"/>
    </row>
    <row r="99" spans="1:11" ht="15">
      <c r="B99" s="85">
        <f t="shared" si="2"/>
        <v>96</v>
      </c>
      <c r="C99" s="22">
        <f t="shared" si="3"/>
        <v>0</v>
      </c>
      <c r="D99" s="87">
        <v>200.2</v>
      </c>
      <c r="E99" s="30" t="s">
        <v>11</v>
      </c>
      <c r="F99" s="43"/>
      <c r="G99" s="44" t="s">
        <v>65</v>
      </c>
      <c r="H99" s="23"/>
      <c r="I99" s="46" t="s">
        <v>118</v>
      </c>
      <c r="J99" s="15"/>
      <c r="K99" s="41"/>
    </row>
    <row r="100" spans="1:11" ht="15">
      <c r="B100" s="85">
        <f t="shared" si="2"/>
        <v>97</v>
      </c>
      <c r="C100" s="86">
        <f t="shared" si="3"/>
        <v>0.20000000000001705</v>
      </c>
      <c r="D100" s="87">
        <v>200.4</v>
      </c>
      <c r="E100" s="30" t="s">
        <v>12</v>
      </c>
      <c r="F100" s="43"/>
      <c r="G100" s="44" t="s">
        <v>65</v>
      </c>
      <c r="H100" s="23"/>
      <c r="I100" s="23"/>
      <c r="J100" s="15"/>
      <c r="K100" s="41"/>
    </row>
    <row r="101" spans="1:11" ht="15">
      <c r="B101" s="85">
        <f t="shared" si="2"/>
        <v>98</v>
      </c>
      <c r="C101" s="22">
        <f t="shared" si="3"/>
        <v>0.40000000000000568</v>
      </c>
      <c r="D101" s="87">
        <v>200.8</v>
      </c>
      <c r="E101" s="30" t="s">
        <v>13</v>
      </c>
      <c r="F101" s="43"/>
      <c r="G101" s="44" t="s">
        <v>65</v>
      </c>
      <c r="H101" s="23"/>
      <c r="I101" s="23"/>
      <c r="J101" s="15"/>
      <c r="K101" s="41"/>
    </row>
    <row r="102" spans="1:11" ht="15">
      <c r="B102" s="85">
        <f t="shared" si="2"/>
        <v>99</v>
      </c>
      <c r="C102" s="86">
        <f t="shared" si="3"/>
        <v>1</v>
      </c>
      <c r="D102" s="87">
        <v>201.8</v>
      </c>
      <c r="E102" s="30" t="s">
        <v>12</v>
      </c>
      <c r="F102" s="43"/>
      <c r="G102" s="44" t="s">
        <v>65</v>
      </c>
      <c r="H102" s="46"/>
      <c r="I102" s="46" t="s">
        <v>115</v>
      </c>
      <c r="J102" s="15"/>
      <c r="K102" s="41"/>
    </row>
    <row r="103" spans="1:11" ht="15">
      <c r="B103" s="93">
        <f t="shared" si="2"/>
        <v>100</v>
      </c>
      <c r="C103" s="24">
        <f t="shared" si="3"/>
        <v>0.5</v>
      </c>
      <c r="D103" s="91">
        <v>202.3</v>
      </c>
      <c r="E103" s="25"/>
      <c r="F103" s="25"/>
      <c r="G103" s="45"/>
      <c r="H103" s="37" t="s">
        <v>132</v>
      </c>
      <c r="I103" s="37" t="s">
        <v>73</v>
      </c>
      <c r="J103" s="15"/>
      <c r="K103" s="41">
        <v>171.8</v>
      </c>
    </row>
    <row r="104" spans="1:11" ht="6" customHeight="1">
      <c r="A104" s="5"/>
      <c r="B104" s="10"/>
      <c r="E104" s="6"/>
    </row>
    <row r="105" spans="1:11" s="6" customFormat="1" ht="16.5" customHeight="1">
      <c r="A105" s="7"/>
      <c r="B105" s="80">
        <v>1</v>
      </c>
      <c r="C105" s="35" t="s">
        <v>15</v>
      </c>
      <c r="D105" s="12"/>
      <c r="F105" s="10"/>
      <c r="G105" s="10"/>
    </row>
    <row r="106" spans="1:11" s="6" customFormat="1" ht="16.5" customHeight="1">
      <c r="A106" s="7"/>
      <c r="B106" s="80">
        <v>2</v>
      </c>
      <c r="C106" s="34" t="s">
        <v>16</v>
      </c>
      <c r="D106" s="12"/>
      <c r="F106" s="10"/>
      <c r="G106" s="10"/>
    </row>
    <row r="107" spans="1:11" s="6" customFormat="1" ht="16.5" customHeight="1">
      <c r="A107" s="7"/>
      <c r="B107" s="80">
        <v>3</v>
      </c>
      <c r="C107" s="35" t="s">
        <v>119</v>
      </c>
      <c r="D107" s="12"/>
      <c r="F107" s="10"/>
      <c r="G107" s="10"/>
    </row>
    <row r="108" spans="1:11" s="6" customFormat="1" ht="16.5" customHeight="1">
      <c r="A108" s="7"/>
      <c r="B108" s="80">
        <v>4</v>
      </c>
      <c r="C108" s="34" t="s">
        <v>17</v>
      </c>
      <c r="D108" s="12"/>
      <c r="F108" s="10"/>
      <c r="G108" s="10"/>
    </row>
  </sheetData>
  <sheetProtection selectLockedCells="1" selectUnlockedCells="1"/>
  <phoneticPr fontId="5"/>
  <hyperlinks>
    <hyperlink ref="K4" r:id="rId1"/>
  </hyperlinks>
  <pageMargins left="0.23622047244094491" right="0.23622047244094491" top="0.55118110236220474" bottom="0.51181102362204722" header="0.51181102362204722" footer="0.51181102362204722"/>
  <pageSetup paperSize="9" firstPageNumber="0" fitToHeight="0" orientation="portrait" horizontalDpi="4294967293" verticalDpi="4294967293"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Cue Sheet</vt:lpstr>
      <vt:lpstr>'Cue Sheet'!Print_Area</vt:lpstr>
      <vt:lpstr>'Cue Sheet'!Print_Titles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Furukubo</cp:lastModifiedBy>
  <cp:lastPrinted>2017-01-31T11:15:07Z</cp:lastPrinted>
  <dcterms:created xsi:type="dcterms:W3CDTF">2014-01-14T06:08:36Z</dcterms:created>
  <dcterms:modified xsi:type="dcterms:W3CDTF">2019-10-15T15:59:46Z</dcterms:modified>
</cp:coreProperties>
</file>