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ropbox\Dropbox\2019BRM運営\20191011東京1000パワスポ\Cue\"/>
    </mc:Choice>
  </mc:AlternateContent>
  <bookViews>
    <workbookView xWindow="120" yWindow="2010" windowWidth="15090" windowHeight="21060" tabRatio="525"/>
  </bookViews>
  <sheets>
    <sheet name="Cue1000" sheetId="1" r:id="rId1"/>
  </sheets>
  <definedNames>
    <definedName name="__xlnm.Print_Area">'Cue1000'!$B$2:$R$212</definedName>
    <definedName name="_xlnm.Print_Area" localSheetId="0">'Cue1000'!$B$2:$H$211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0" i="1" l="1"/>
  <c r="C200" i="1" s="1"/>
  <c r="D199" i="1"/>
  <c r="C199" i="1" s="1"/>
  <c r="Q200" i="1"/>
  <c r="Q199" i="1"/>
  <c r="Q168" i="1"/>
  <c r="Q167" i="1"/>
  <c r="D168" i="1"/>
  <c r="D167" i="1"/>
  <c r="C168" i="1" s="1"/>
  <c r="Q111" i="1" l="1"/>
  <c r="Q110" i="1"/>
  <c r="D110" i="1"/>
  <c r="Q201" i="1" l="1"/>
  <c r="Q196" i="1"/>
  <c r="Q195" i="1"/>
  <c r="O195" i="1"/>
  <c r="N195" i="1"/>
  <c r="M195" i="1"/>
  <c r="K195" i="1"/>
  <c r="J195" i="1"/>
  <c r="D195" i="1"/>
  <c r="Q130" i="1"/>
  <c r="Q128" i="1"/>
  <c r="D127" i="1"/>
  <c r="D126" i="1"/>
  <c r="D125" i="1"/>
  <c r="Q127" i="1"/>
  <c r="Q126" i="1"/>
  <c r="Q125" i="1"/>
  <c r="C127" i="1" l="1"/>
  <c r="C126" i="1"/>
  <c r="D115" i="1"/>
  <c r="D114" i="1"/>
  <c r="Q116" i="1"/>
  <c r="Q115" i="1"/>
  <c r="Q114" i="1"/>
  <c r="D105" i="1"/>
  <c r="Q105" i="1"/>
  <c r="Q106" i="1"/>
  <c r="D75" i="1"/>
  <c r="Q76" i="1"/>
  <c r="Q75" i="1"/>
  <c r="Q67" i="1"/>
  <c r="D41" i="1"/>
  <c r="Q42" i="1"/>
  <c r="Q41" i="1"/>
  <c r="Q36" i="1"/>
  <c r="D35" i="1"/>
  <c r="D34" i="1"/>
  <c r="D33" i="1"/>
  <c r="D32" i="1"/>
  <c r="D31" i="1"/>
  <c r="D30" i="1"/>
  <c r="Q35" i="1"/>
  <c r="Q34" i="1"/>
  <c r="Q33" i="1"/>
  <c r="Q32" i="1"/>
  <c r="Q31" i="1"/>
  <c r="Q30" i="1"/>
  <c r="D16" i="1"/>
  <c r="Q17" i="1"/>
  <c r="Q16" i="1"/>
  <c r="C115" i="1" l="1"/>
  <c r="C35" i="1"/>
  <c r="C31" i="1"/>
  <c r="C34" i="1"/>
  <c r="C33" i="1"/>
  <c r="C32" i="1"/>
  <c r="Q183" i="1"/>
  <c r="D158" i="1"/>
  <c r="Q159" i="1"/>
  <c r="Q158" i="1"/>
  <c r="Q59" i="1"/>
  <c r="Q58" i="1"/>
  <c r="D58" i="1"/>
  <c r="D55" i="1"/>
  <c r="Q56" i="1"/>
  <c r="Q55" i="1"/>
  <c r="D46" i="1" l="1"/>
  <c r="Q46" i="1"/>
  <c r="D45" i="1"/>
  <c r="C46" i="1" l="1"/>
  <c r="Q64" i="1"/>
  <c r="Q63" i="1"/>
  <c r="D63" i="1"/>
  <c r="Q211" i="1"/>
  <c r="D26" i="1"/>
  <c r="Q27" i="1"/>
  <c r="Q26" i="1"/>
  <c r="D210" i="1"/>
  <c r="D209" i="1"/>
  <c r="D208" i="1"/>
  <c r="D207" i="1"/>
  <c r="D206" i="1"/>
  <c r="D205" i="1"/>
  <c r="D204" i="1"/>
  <c r="D203" i="1"/>
  <c r="D202" i="1"/>
  <c r="D201" i="1"/>
  <c r="D198" i="1"/>
  <c r="Q198" i="1"/>
  <c r="Q197" i="1"/>
  <c r="D197" i="1"/>
  <c r="D196" i="1"/>
  <c r="C196" i="1" s="1"/>
  <c r="Q193" i="1"/>
  <c r="Q192" i="1"/>
  <c r="D194" i="1"/>
  <c r="C195" i="1" s="1"/>
  <c r="D193" i="1"/>
  <c r="D192" i="1"/>
  <c r="Q191" i="1"/>
  <c r="D191" i="1"/>
  <c r="Q190" i="1"/>
  <c r="O190" i="1"/>
  <c r="N190" i="1"/>
  <c r="M190" i="1"/>
  <c r="K190" i="1"/>
  <c r="J190" i="1"/>
  <c r="D190" i="1"/>
  <c r="D189" i="1"/>
  <c r="D188" i="1"/>
  <c r="D187" i="1"/>
  <c r="D186" i="1"/>
  <c r="D185" i="1"/>
  <c r="D184" i="1"/>
  <c r="D183" i="1"/>
  <c r="D182" i="1"/>
  <c r="Q194" i="1"/>
  <c r="Q189" i="1"/>
  <c r="Q188" i="1"/>
  <c r="Q187" i="1"/>
  <c r="Q186" i="1"/>
  <c r="Q185" i="1"/>
  <c r="Q184" i="1"/>
  <c r="D181" i="1"/>
  <c r="D180" i="1"/>
  <c r="D179" i="1"/>
  <c r="C183" i="1" l="1"/>
  <c r="C197" i="1"/>
  <c r="C191" i="1"/>
  <c r="C207" i="1"/>
  <c r="C208" i="1"/>
  <c r="C209" i="1"/>
  <c r="C210" i="1"/>
  <c r="C198" i="1"/>
  <c r="C188" i="1"/>
  <c r="C185" i="1"/>
  <c r="C189" i="1"/>
  <c r="C194" i="1"/>
  <c r="C186" i="1"/>
  <c r="C190" i="1"/>
  <c r="C192" i="1"/>
  <c r="C193" i="1"/>
  <c r="C187" i="1"/>
  <c r="C184" i="1"/>
  <c r="D178" i="1"/>
  <c r="C179" i="1" s="1"/>
  <c r="D177" i="1"/>
  <c r="D176" i="1"/>
  <c r="D175" i="1"/>
  <c r="D174" i="1"/>
  <c r="D173" i="1"/>
  <c r="D172" i="1"/>
  <c r="D171" i="1"/>
  <c r="D170" i="1"/>
  <c r="D169" i="1"/>
  <c r="C182" i="1"/>
  <c r="C181" i="1"/>
  <c r="C180" i="1"/>
  <c r="Q182" i="1"/>
  <c r="Q181" i="1"/>
  <c r="Q180" i="1"/>
  <c r="Q179" i="1"/>
  <c r="Q178" i="1"/>
  <c r="Q177" i="1"/>
  <c r="Q176" i="1"/>
  <c r="Q175" i="1"/>
  <c r="Q174" i="1"/>
  <c r="Q173" i="1"/>
  <c r="Q172" i="1"/>
  <c r="Q171" i="1"/>
  <c r="Q170" i="1"/>
  <c r="Q169" i="1"/>
  <c r="D166" i="1"/>
  <c r="C167" i="1" s="1"/>
  <c r="Q165" i="1"/>
  <c r="O165" i="1"/>
  <c r="N165" i="1"/>
  <c r="M165" i="1"/>
  <c r="K165" i="1"/>
  <c r="D165" i="1"/>
  <c r="D164" i="1"/>
  <c r="D163" i="1"/>
  <c r="C206" i="1"/>
  <c r="C205" i="1"/>
  <c r="C204" i="1"/>
  <c r="C203" i="1"/>
  <c r="C202" i="1"/>
  <c r="C201" i="1"/>
  <c r="Q207" i="1"/>
  <c r="Q206" i="1"/>
  <c r="Q205" i="1"/>
  <c r="Q204" i="1"/>
  <c r="Q203" i="1"/>
  <c r="Q202" i="1"/>
  <c r="Q166" i="1"/>
  <c r="Q164" i="1"/>
  <c r="Q163" i="1"/>
  <c r="Q161" i="1"/>
  <c r="D160" i="1"/>
  <c r="D159" i="1"/>
  <c r="C159" i="1" s="1"/>
  <c r="D157" i="1"/>
  <c r="C158" i="1" s="1"/>
  <c r="D156" i="1"/>
  <c r="D155" i="1"/>
  <c r="D154" i="1"/>
  <c r="Q160" i="1"/>
  <c r="Q157" i="1"/>
  <c r="Q156" i="1"/>
  <c r="Q155" i="1"/>
  <c r="Q154" i="1"/>
  <c r="Q148" i="1"/>
  <c r="C177" i="1" l="1"/>
  <c r="C169" i="1"/>
  <c r="C165" i="1"/>
  <c r="C157" i="1"/>
  <c r="C172" i="1"/>
  <c r="C176" i="1"/>
  <c r="C166" i="1"/>
  <c r="C164" i="1"/>
  <c r="C174" i="1"/>
  <c r="C178" i="1"/>
  <c r="C175" i="1"/>
  <c r="C173" i="1"/>
  <c r="C171" i="1"/>
  <c r="C170" i="1"/>
  <c r="C156" i="1"/>
  <c r="C155" i="1"/>
  <c r="C160" i="1"/>
  <c r="Q132" i="1" l="1"/>
  <c r="O132" i="1"/>
  <c r="N132" i="1"/>
  <c r="M132" i="1"/>
  <c r="K132" i="1"/>
  <c r="D132" i="1"/>
  <c r="Q88" i="1"/>
  <c r="Q87" i="1"/>
  <c r="D87" i="1"/>
  <c r="D106" i="1" l="1"/>
  <c r="C106" i="1" s="1"/>
  <c r="Q80" i="1" l="1"/>
  <c r="Q70" i="1"/>
  <c r="Q69" i="1"/>
  <c r="D69" i="1"/>
  <c r="Q68" i="1"/>
  <c r="D68" i="1"/>
  <c r="D67" i="1"/>
  <c r="Q66" i="1"/>
  <c r="D66" i="1"/>
  <c r="Q65" i="1"/>
  <c r="D65" i="1"/>
  <c r="D64" i="1"/>
  <c r="C64" i="1" s="1"/>
  <c r="C68" i="1" l="1"/>
  <c r="C67" i="1"/>
  <c r="C69" i="1"/>
  <c r="C66" i="1"/>
  <c r="C65" i="1"/>
  <c r="Q57" i="1"/>
  <c r="D57" i="1"/>
  <c r="C58" i="1" s="1"/>
  <c r="D56" i="1"/>
  <c r="C56" i="1" s="1"/>
  <c r="Q54" i="1"/>
  <c r="D54" i="1"/>
  <c r="C55" i="1" s="1"/>
  <c r="Q53" i="1"/>
  <c r="D53" i="1"/>
  <c r="Q52" i="1"/>
  <c r="D52" i="1"/>
  <c r="Q51" i="1"/>
  <c r="D51" i="1"/>
  <c r="Q50" i="1"/>
  <c r="D50" i="1"/>
  <c r="Q49" i="1"/>
  <c r="D49" i="1"/>
  <c r="Q48" i="1"/>
  <c r="D48" i="1"/>
  <c r="Q47" i="1"/>
  <c r="D47" i="1"/>
  <c r="Q45" i="1"/>
  <c r="Q44" i="1"/>
  <c r="D44" i="1"/>
  <c r="Q43" i="1"/>
  <c r="D43" i="1"/>
  <c r="Q37" i="1"/>
  <c r="D36" i="1"/>
  <c r="C36" i="1" s="1"/>
  <c r="Q29" i="1"/>
  <c r="Q28" i="1"/>
  <c r="Q25" i="1"/>
  <c r="Q24" i="1"/>
  <c r="Q23" i="1"/>
  <c r="Q22" i="1"/>
  <c r="D29" i="1"/>
  <c r="C30" i="1" s="1"/>
  <c r="D28" i="1"/>
  <c r="D27" i="1"/>
  <c r="C27" i="1" s="1"/>
  <c r="D25" i="1"/>
  <c r="D24" i="1"/>
  <c r="D23" i="1"/>
  <c r="D22" i="1"/>
  <c r="Q21" i="1"/>
  <c r="Q20" i="1"/>
  <c r="Q19" i="1"/>
  <c r="Q18" i="1"/>
  <c r="Q15" i="1"/>
  <c r="Q14" i="1"/>
  <c r="D21" i="1"/>
  <c r="D20" i="1"/>
  <c r="D19" i="1"/>
  <c r="D18" i="1"/>
  <c r="D17" i="1"/>
  <c r="C17" i="1" s="1"/>
  <c r="D15" i="1"/>
  <c r="C16" i="1" s="1"/>
  <c r="D14" i="1"/>
  <c r="Q210" i="1"/>
  <c r="Q209" i="1"/>
  <c r="Q208" i="1"/>
  <c r="Q162" i="1"/>
  <c r="Q153" i="1"/>
  <c r="Q152" i="1"/>
  <c r="Q151" i="1"/>
  <c r="Q150" i="1"/>
  <c r="Q149" i="1"/>
  <c r="Q147" i="1"/>
  <c r="Q146" i="1"/>
  <c r="Q145" i="1"/>
  <c r="Q144" i="1"/>
  <c r="Q143" i="1"/>
  <c r="Q142" i="1"/>
  <c r="Q141" i="1"/>
  <c r="Q140" i="1"/>
  <c r="Q139" i="1"/>
  <c r="Q138" i="1"/>
  <c r="Q137" i="1"/>
  <c r="Q136" i="1"/>
  <c r="Q135" i="1"/>
  <c r="Q134" i="1"/>
  <c r="Q133" i="1"/>
  <c r="Q131" i="1"/>
  <c r="Q129" i="1"/>
  <c r="Q124" i="1"/>
  <c r="Q123" i="1"/>
  <c r="Q122" i="1"/>
  <c r="Q121" i="1"/>
  <c r="Q120" i="1"/>
  <c r="Q119" i="1"/>
  <c r="Q118" i="1"/>
  <c r="Q117" i="1"/>
  <c r="Q113" i="1"/>
  <c r="Q112" i="1"/>
  <c r="Q109" i="1"/>
  <c r="Q108" i="1"/>
  <c r="Q107" i="1"/>
  <c r="Q104" i="1"/>
  <c r="Q103" i="1"/>
  <c r="Q102" i="1"/>
  <c r="Q101" i="1"/>
  <c r="Q100" i="1"/>
  <c r="Q99" i="1"/>
  <c r="Q98" i="1"/>
  <c r="Q97" i="1"/>
  <c r="Q96" i="1"/>
  <c r="Q95" i="1"/>
  <c r="Q94" i="1"/>
  <c r="Q93" i="1"/>
  <c r="Q92" i="1"/>
  <c r="Q91" i="1"/>
  <c r="Q90" i="1"/>
  <c r="Q89" i="1"/>
  <c r="Q86" i="1"/>
  <c r="Q85" i="1"/>
  <c r="Q84" i="1"/>
  <c r="Q83" i="1"/>
  <c r="Q82" i="1"/>
  <c r="Q81" i="1"/>
  <c r="Q79" i="1"/>
  <c r="Q78" i="1"/>
  <c r="Q77" i="1"/>
  <c r="Q74" i="1"/>
  <c r="Q73" i="1"/>
  <c r="Q72" i="1"/>
  <c r="Q71" i="1"/>
  <c r="Q62" i="1"/>
  <c r="Q61" i="1"/>
  <c r="Q60" i="1"/>
  <c r="Q40" i="1"/>
  <c r="Q39" i="1"/>
  <c r="Q38" i="1"/>
  <c r="Q13" i="1"/>
  <c r="Q12" i="1"/>
  <c r="Q11" i="1"/>
  <c r="Q10" i="1"/>
  <c r="Q9" i="1"/>
  <c r="Q8" i="1"/>
  <c r="Q7" i="1"/>
  <c r="Q6" i="1"/>
  <c r="Q5" i="1"/>
  <c r="C15" i="1" l="1"/>
  <c r="C20" i="1"/>
  <c r="C25" i="1"/>
  <c r="C26" i="1"/>
  <c r="C21" i="1"/>
  <c r="C22" i="1"/>
  <c r="C18" i="1"/>
  <c r="C23" i="1"/>
  <c r="C28" i="1"/>
  <c r="C19" i="1"/>
  <c r="C24" i="1"/>
  <c r="C29" i="1"/>
  <c r="C45" i="1"/>
  <c r="C52" i="1"/>
  <c r="C54" i="1"/>
  <c r="C57" i="1"/>
  <c r="C50" i="1"/>
  <c r="C49" i="1"/>
  <c r="C47" i="1"/>
  <c r="C51" i="1"/>
  <c r="C53" i="1"/>
  <c r="C44" i="1"/>
  <c r="C48" i="1"/>
  <c r="O209" i="1"/>
  <c r="N209" i="1"/>
  <c r="M209" i="1"/>
  <c r="L209" i="1"/>
  <c r="K209" i="1"/>
  <c r="O128" i="1" l="1"/>
  <c r="N128" i="1"/>
  <c r="M128" i="1"/>
  <c r="K128" i="1"/>
  <c r="K7" i="1"/>
  <c r="M7" i="1"/>
  <c r="N7" i="1"/>
  <c r="O7" i="1"/>
  <c r="K8" i="1"/>
  <c r="M8" i="1"/>
  <c r="N8" i="1"/>
  <c r="O8" i="1"/>
  <c r="O79" i="1" l="1"/>
  <c r="N79" i="1"/>
  <c r="M79" i="1"/>
  <c r="K79" i="1"/>
  <c r="O59" i="1"/>
  <c r="N59" i="1"/>
  <c r="M59" i="1"/>
  <c r="K59" i="1"/>
  <c r="O38" i="1"/>
  <c r="N38" i="1"/>
  <c r="M38" i="1"/>
  <c r="L38" i="1"/>
  <c r="K38" i="1"/>
  <c r="L4" i="1" l="1"/>
  <c r="N37" i="1"/>
  <c r="K37" i="1"/>
  <c r="N112" i="1"/>
  <c r="K112" i="1"/>
  <c r="N99" i="1" l="1"/>
  <c r="K99" i="1"/>
  <c r="N107" i="1"/>
  <c r="K107" i="1"/>
  <c r="N11" i="1"/>
  <c r="L11" i="1"/>
  <c r="K11" i="1"/>
  <c r="N94" i="1"/>
  <c r="L94" i="1"/>
  <c r="K94" i="1"/>
  <c r="N116" i="1"/>
  <c r="L116" i="1"/>
  <c r="K116" i="1"/>
  <c r="N133" i="1"/>
  <c r="L133" i="1"/>
  <c r="K133" i="1"/>
  <c r="N161" i="1"/>
  <c r="K161" i="1"/>
  <c r="N151" i="1"/>
  <c r="K151" i="1"/>
  <c r="N153" i="1"/>
  <c r="K153" i="1"/>
  <c r="B5" i="1" l="1"/>
  <c r="D5" i="1" l="1"/>
  <c r="C5" i="1" s="1"/>
  <c r="O153" i="1" l="1"/>
  <c r="M153" i="1" l="1"/>
  <c r="J153" i="1"/>
  <c r="M133" i="1" l="1"/>
  <c r="O133" i="1" l="1"/>
  <c r="M116" i="1" l="1"/>
  <c r="O116" i="1" l="1"/>
  <c r="M112" i="1" l="1"/>
  <c r="O112" i="1" l="1"/>
  <c r="M107" i="1" l="1"/>
  <c r="O107" i="1" l="1"/>
  <c r="M11" i="1" l="1"/>
  <c r="O11" i="1" l="1"/>
  <c r="B6" i="1" l="1"/>
  <c r="B7" i="1" l="1"/>
  <c r="D7" i="1"/>
  <c r="D6" i="1"/>
  <c r="C6" i="1" l="1"/>
  <c r="B8" i="1"/>
  <c r="C7" i="1"/>
  <c r="D8" i="1"/>
  <c r="C8" i="1" l="1"/>
  <c r="B9" i="1"/>
  <c r="B10" i="1" l="1"/>
  <c r="D9" i="1"/>
  <c r="B11" i="1" l="1"/>
  <c r="C9" i="1"/>
  <c r="D10" i="1"/>
  <c r="B12" i="1" l="1"/>
  <c r="B13" i="1" s="1"/>
  <c r="B14" i="1" s="1"/>
  <c r="B15" i="1" s="1"/>
  <c r="C10" i="1"/>
  <c r="D11" i="1"/>
  <c r="B16" i="1" l="1"/>
  <c r="B17" i="1" s="1"/>
  <c r="B18" i="1" s="1"/>
  <c r="B19" i="1" s="1"/>
  <c r="B20" i="1" s="1"/>
  <c r="B21" i="1" s="1"/>
  <c r="B22" i="1" s="1"/>
  <c r="B23" i="1" s="1"/>
  <c r="B24" i="1" s="1"/>
  <c r="B25" i="1" s="1"/>
  <c r="B26" i="1" s="1"/>
  <c r="B27" i="1" s="1"/>
  <c r="B28" i="1" s="1"/>
  <c r="B29" i="1" s="1"/>
  <c r="C11" i="1"/>
  <c r="D12" i="1"/>
  <c r="B30" i="1" l="1"/>
  <c r="B31" i="1" s="1"/>
  <c r="B32" i="1" s="1"/>
  <c r="B33" i="1" s="1"/>
  <c r="B34" i="1" s="1"/>
  <c r="B35" i="1" s="1"/>
  <c r="B36" i="1" s="1"/>
  <c r="B37" i="1" s="1"/>
  <c r="B38" i="1" s="1"/>
  <c r="B39" i="1" s="1"/>
  <c r="B40" i="1" s="1"/>
  <c r="B41" i="1" s="1"/>
  <c r="B42" i="1" s="1"/>
  <c r="C12" i="1"/>
  <c r="D13" i="1"/>
  <c r="C14" i="1" s="1"/>
  <c r="B43" i="1" l="1"/>
  <c r="B44" i="1" s="1"/>
  <c r="B45" i="1" s="1"/>
  <c r="C13" i="1"/>
  <c r="B46" i="1" l="1"/>
  <c r="B47" i="1" s="1"/>
  <c r="B48" i="1" s="1"/>
  <c r="B49" i="1" s="1"/>
  <c r="B50" i="1" s="1"/>
  <c r="B51" i="1" s="1"/>
  <c r="B52" i="1" s="1"/>
  <c r="B53" i="1" s="1"/>
  <c r="B54" i="1" s="1"/>
  <c r="M37" i="1"/>
  <c r="D37" i="1"/>
  <c r="C37" i="1" s="1"/>
  <c r="B55" i="1" l="1"/>
  <c r="B56" i="1" s="1"/>
  <c r="B57" i="1" s="1"/>
  <c r="O37" i="1"/>
  <c r="D38" i="1"/>
  <c r="C38" i="1" s="1"/>
  <c r="B58" i="1" l="1"/>
  <c r="B59" i="1" s="1"/>
  <c r="B60" i="1" s="1"/>
  <c r="B61" i="1" s="1"/>
  <c r="B62" i="1" s="1"/>
  <c r="B63" i="1" s="1"/>
  <c r="B64" i="1" s="1"/>
  <c r="B65" i="1" s="1"/>
  <c r="B66" i="1" s="1"/>
  <c r="B67" i="1" s="1"/>
  <c r="B68" i="1" s="1"/>
  <c r="D39" i="1"/>
  <c r="B69" i="1" l="1"/>
  <c r="B70" i="1" s="1"/>
  <c r="B71" i="1" s="1"/>
  <c r="B72" i="1" s="1"/>
  <c r="B73" i="1" s="1"/>
  <c r="B74" i="1" s="1"/>
  <c r="C39" i="1"/>
  <c r="D40" i="1"/>
  <c r="B75" i="1" l="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C40" i="1"/>
  <c r="C41" i="1"/>
  <c r="D59" i="1"/>
  <c r="C59" i="1" s="1"/>
  <c r="D42" i="1"/>
  <c r="B105" i="1" l="1"/>
  <c r="B106" i="1" s="1"/>
  <c r="B107" i="1" s="1"/>
  <c r="B108" i="1" s="1"/>
  <c r="B109" i="1" s="1"/>
  <c r="C43" i="1"/>
  <c r="C42" i="1"/>
  <c r="D62" i="1"/>
  <c r="C63" i="1" s="1"/>
  <c r="D60" i="1"/>
  <c r="B110" i="1" l="1"/>
  <c r="B111" i="1" s="1"/>
  <c r="B112" i="1" s="1"/>
  <c r="B113" i="1" s="1"/>
  <c r="B114" i="1" s="1"/>
  <c r="B115" i="1" s="1"/>
  <c r="B116" i="1" s="1"/>
  <c r="B117" i="1" s="1"/>
  <c r="B118" i="1" s="1"/>
  <c r="B119" i="1" s="1"/>
  <c r="B120" i="1" s="1"/>
  <c r="B121" i="1" s="1"/>
  <c r="B122" i="1" s="1"/>
  <c r="B123" i="1" s="1"/>
  <c r="B124" i="1" s="1"/>
  <c r="D61" i="1"/>
  <c r="C61" i="1" s="1"/>
  <c r="C60" i="1"/>
  <c r="B125" i="1" l="1"/>
  <c r="B126" i="1" s="1"/>
  <c r="B127" i="1" s="1"/>
  <c r="B128" i="1" s="1"/>
  <c r="B129" i="1" s="1"/>
  <c r="D70" i="1"/>
  <c r="C70" i="1" s="1"/>
  <c r="C62" i="1"/>
  <c r="B130" i="1" l="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8" i="1" s="1"/>
  <c r="B169" i="1" s="1"/>
  <c r="B170" i="1" s="1"/>
  <c r="B171" i="1" s="1"/>
  <c r="B172" i="1" s="1"/>
  <c r="B173" i="1" s="1"/>
  <c r="B174" i="1" s="1"/>
  <c r="B175" i="1" s="1"/>
  <c r="B176" i="1" s="1"/>
  <c r="B177" i="1" s="1"/>
  <c r="B178" i="1" s="1"/>
  <c r="B179" i="1" s="1"/>
  <c r="B180" i="1" s="1"/>
  <c r="B181" i="1" s="1"/>
  <c r="B182" i="1" s="1"/>
  <c r="B183" i="1" s="1"/>
  <c r="D71" i="1"/>
  <c r="C71" i="1" s="1"/>
  <c r="B184" i="1" l="1"/>
  <c r="B185" i="1" s="1"/>
  <c r="B186" i="1" s="1"/>
  <c r="B187" i="1" s="1"/>
  <c r="B188" i="1" s="1"/>
  <c r="B189" i="1" s="1"/>
  <c r="D72" i="1"/>
  <c r="C72" i="1" s="1"/>
  <c r="B190" i="1" l="1"/>
  <c r="B191" i="1" s="1"/>
  <c r="B192" i="1" s="1"/>
  <c r="B193" i="1" s="1"/>
  <c r="B194" i="1" s="1"/>
  <c r="B195" i="1" s="1"/>
  <c r="B196" i="1" s="1"/>
  <c r="D73" i="1"/>
  <c r="C73" i="1" s="1"/>
  <c r="B197" i="1" l="1"/>
  <c r="B198" i="1" s="1"/>
  <c r="D74" i="1"/>
  <c r="B200" i="1" l="1"/>
  <c r="B201" i="1" s="1"/>
  <c r="B202" i="1" s="1"/>
  <c r="B203" i="1" s="1"/>
  <c r="B204" i="1" s="1"/>
  <c r="B205" i="1" s="1"/>
  <c r="B206" i="1" s="1"/>
  <c r="B207" i="1" s="1"/>
  <c r="B208" i="1" s="1"/>
  <c r="B209" i="1" s="1"/>
  <c r="B210" i="1" s="1"/>
  <c r="B211" i="1" s="1"/>
  <c r="C74" i="1"/>
  <c r="C75" i="1"/>
  <c r="D79" i="1"/>
  <c r="D78" i="1"/>
  <c r="D77" i="1"/>
  <c r="D76" i="1"/>
  <c r="C76" i="1" s="1"/>
  <c r="C78" i="1" l="1"/>
  <c r="C77" i="1"/>
  <c r="C79" i="1"/>
  <c r="D80" i="1" l="1"/>
  <c r="C80" i="1" s="1"/>
  <c r="D81" i="1" l="1"/>
  <c r="C81" i="1" s="1"/>
  <c r="D82" i="1" l="1"/>
  <c r="C82" i="1" s="1"/>
  <c r="D83" i="1" l="1"/>
  <c r="C83" i="1" s="1"/>
  <c r="D84" i="1" l="1"/>
  <c r="C84" i="1" s="1"/>
  <c r="D85" i="1" l="1"/>
  <c r="C85" i="1" s="1"/>
  <c r="D86" i="1" l="1"/>
  <c r="C86" i="1" l="1"/>
  <c r="C87" i="1"/>
  <c r="D88" i="1"/>
  <c r="C88" i="1" s="1"/>
  <c r="D89" i="1" l="1"/>
  <c r="C89" i="1" s="1"/>
  <c r="D90" i="1" l="1"/>
  <c r="C90" i="1" s="1"/>
  <c r="D91" i="1" l="1"/>
  <c r="C91" i="1" s="1"/>
  <c r="M94" i="1"/>
  <c r="D92" i="1" l="1"/>
  <c r="C92" i="1" s="1"/>
  <c r="O94" i="1"/>
  <c r="D93" i="1" l="1"/>
  <c r="C93" i="1" s="1"/>
  <c r="D94" i="1" l="1"/>
  <c r="C94" i="1" s="1"/>
  <c r="D95" i="1" l="1"/>
  <c r="C95" i="1" s="1"/>
  <c r="M99" i="1"/>
  <c r="D98" i="1" l="1"/>
  <c r="D97" i="1"/>
  <c r="D96" i="1"/>
  <c r="C96" i="1" s="1"/>
  <c r="O99" i="1"/>
  <c r="C97" i="1" l="1"/>
  <c r="C98" i="1"/>
  <c r="D99" i="1" l="1"/>
  <c r="C99" i="1" s="1"/>
  <c r="D100" i="1" l="1"/>
  <c r="C100" i="1" s="1"/>
  <c r="D101" i="1" l="1"/>
  <c r="C101" i="1" s="1"/>
  <c r="D102" i="1" l="1"/>
  <c r="C102" i="1" s="1"/>
  <c r="D103" i="1" l="1"/>
  <c r="C103" i="1" s="1"/>
  <c r="D104" i="1" l="1"/>
  <c r="C104" i="1" l="1"/>
  <c r="C105" i="1"/>
  <c r="D107" i="1"/>
  <c r="C107" i="1" s="1"/>
  <c r="D108" i="1" l="1"/>
  <c r="C108" i="1" s="1"/>
  <c r="D109" i="1" l="1"/>
  <c r="C109" i="1" l="1"/>
  <c r="C110" i="1"/>
  <c r="D111" i="1"/>
  <c r="C111" i="1" s="1"/>
  <c r="D112" i="1" l="1"/>
  <c r="C112" i="1" s="1"/>
  <c r="D113" i="1" l="1"/>
  <c r="C113" i="1" l="1"/>
  <c r="C114" i="1"/>
  <c r="D116" i="1"/>
  <c r="C116" i="1" s="1"/>
  <c r="D117" i="1" l="1"/>
  <c r="C117" i="1" s="1"/>
  <c r="D118" i="1" l="1"/>
  <c r="C118" i="1" s="1"/>
  <c r="D119" i="1" l="1"/>
  <c r="C119" i="1" s="1"/>
  <c r="D120" i="1" l="1"/>
  <c r="C120" i="1" s="1"/>
  <c r="D121" i="1" l="1"/>
  <c r="C121" i="1" s="1"/>
  <c r="D122" i="1" l="1"/>
  <c r="C122" i="1" s="1"/>
  <c r="D123" i="1" l="1"/>
  <c r="C123" i="1" s="1"/>
  <c r="D124" i="1" l="1"/>
  <c r="C124" i="1" l="1"/>
  <c r="C125" i="1"/>
  <c r="D128" i="1"/>
  <c r="C128" i="1" s="1"/>
  <c r="D129" i="1" l="1"/>
  <c r="C129" i="1" s="1"/>
  <c r="D130" i="1" l="1"/>
  <c r="C130" i="1" s="1"/>
  <c r="D131" i="1" l="1"/>
  <c r="C131" i="1" l="1"/>
  <c r="C132" i="1"/>
  <c r="D133" i="1"/>
  <c r="C133" i="1" s="1"/>
  <c r="D134" i="1" l="1"/>
  <c r="C134" i="1" s="1"/>
  <c r="D135" i="1" l="1"/>
  <c r="C135" i="1" s="1"/>
  <c r="D136" i="1" l="1"/>
  <c r="C136" i="1" s="1"/>
  <c r="D137" i="1" l="1"/>
  <c r="C137" i="1" s="1"/>
  <c r="D138" i="1" l="1"/>
  <c r="C138" i="1" s="1"/>
  <c r="D139" i="1" l="1"/>
  <c r="C139" i="1" s="1"/>
  <c r="D140" i="1" l="1"/>
  <c r="C140" i="1" s="1"/>
  <c r="D141" i="1" l="1"/>
  <c r="C141" i="1" s="1"/>
  <c r="D142" i="1" l="1"/>
  <c r="C142" i="1" s="1"/>
  <c r="D144" i="1" l="1"/>
  <c r="D143" i="1"/>
  <c r="C143" i="1" s="1"/>
  <c r="C144" i="1" l="1"/>
  <c r="D147" i="1"/>
  <c r="D146" i="1"/>
  <c r="D145" i="1"/>
  <c r="C145" i="1" s="1"/>
  <c r="C146" i="1" l="1"/>
  <c r="C147" i="1"/>
  <c r="O151" i="1" l="1"/>
  <c r="J151" i="1"/>
  <c r="M151" i="1"/>
  <c r="O161" i="1" l="1"/>
  <c r="J161" i="1" l="1"/>
  <c r="M161" i="1"/>
  <c r="D148" i="1" l="1"/>
  <c r="C148" i="1" s="1"/>
  <c r="D149" i="1" l="1"/>
  <c r="C149" i="1" s="1"/>
  <c r="D150" i="1" l="1"/>
  <c r="C150" i="1" s="1"/>
  <c r="D151" i="1" l="1"/>
  <c r="C151" i="1" s="1"/>
  <c r="D152" i="1" l="1"/>
  <c r="C152" i="1" s="1"/>
  <c r="D153" i="1" l="1"/>
  <c r="C153" i="1" l="1"/>
  <c r="C154" i="1"/>
  <c r="D161" i="1"/>
  <c r="C161" i="1" s="1"/>
  <c r="D162" i="1" l="1"/>
  <c r="C162" i="1" l="1"/>
  <c r="C163" i="1"/>
  <c r="D211" i="1" l="1"/>
  <c r="C211" i="1" s="1"/>
</calcChain>
</file>

<file path=xl/sharedStrings.xml><?xml version="1.0" encoding="utf-8"?>
<sst xmlns="http://schemas.openxmlformats.org/spreadsheetml/2006/main" count="685" uniqueCount="289">
  <si>
    <t>No</t>
  </si>
  <si>
    <t>├右</t>
    <phoneticPr fontId="3"/>
  </si>
  <si>
    <r>
      <rPr>
        <sz val="12"/>
        <rFont val="ＭＳ Ｐゴシック"/>
        <family val="3"/>
        <charset val="128"/>
      </rPr>
      <t>┬左→</t>
    </r>
    <r>
      <rPr>
        <sz val="12"/>
        <rFont val="Arial"/>
        <family val="2"/>
      </rPr>
      <t>BP,</t>
    </r>
    <r>
      <rPr>
        <sz val="12"/>
        <rFont val="ＭＳ Ｐゴシック"/>
        <family val="3"/>
        <charset val="128"/>
      </rPr>
      <t>トンネル通行注意</t>
    </r>
    <rPh sb="10" eb="12">
      <t>ツウコウ</t>
    </rPh>
    <rPh sb="12" eb="14">
      <t>チュウイ</t>
    </rPh>
    <phoneticPr fontId="3"/>
  </si>
  <si>
    <r>
      <rPr>
        <sz val="12"/>
        <rFont val="AR Pゴシック体M"/>
        <family val="3"/>
        <charset val="128"/>
      </rPr>
      <t>「小網」┬左　</t>
    </r>
    <rPh sb="1" eb="3">
      <t>コアミ</t>
    </rPh>
    <phoneticPr fontId="3"/>
  </si>
  <si>
    <r>
      <rPr>
        <sz val="12"/>
        <rFont val="AR Pゴシック体M"/>
        <family val="3"/>
        <charset val="128"/>
      </rPr>
      <t>┬左</t>
    </r>
  </si>
  <si>
    <r>
      <rPr>
        <sz val="12"/>
        <rFont val="AR Pゴシック体M"/>
        <family val="3"/>
        <charset val="128"/>
      </rPr>
      <t>｛大屋駅前」</t>
    </r>
    <rPh sb="1" eb="3">
      <t>オオヤ</t>
    </rPh>
    <rPh sb="3" eb="5">
      <t>エキマエ</t>
    </rPh>
    <phoneticPr fontId="3"/>
  </si>
  <si>
    <r>
      <rPr>
        <sz val="12"/>
        <rFont val="AR Pゴシック体M"/>
        <family val="3"/>
        <charset val="128"/>
      </rPr>
      <t>（歩道橋目印）</t>
    </r>
    <rPh sb="1" eb="4">
      <t>ホドウキョウ</t>
    </rPh>
    <rPh sb="4" eb="6">
      <t>メジルシ</t>
    </rPh>
    <phoneticPr fontId="3"/>
  </si>
  <si>
    <r>
      <rPr>
        <sz val="12"/>
        <rFont val="AR Pゴシック体M"/>
        <family val="3"/>
        <charset val="128"/>
      </rPr>
      <t>「上田橋北」→上田橋渡る</t>
    </r>
    <rPh sb="1" eb="3">
      <t>ウエダ</t>
    </rPh>
    <rPh sb="3" eb="4">
      <t>ハシ</t>
    </rPh>
    <rPh sb="4" eb="5">
      <t>キタ</t>
    </rPh>
    <rPh sb="7" eb="9">
      <t>ウエダ</t>
    </rPh>
    <rPh sb="9" eb="10">
      <t>ハシ</t>
    </rPh>
    <rPh sb="10" eb="11">
      <t>ワタ</t>
    </rPh>
    <phoneticPr fontId="3"/>
  </si>
  <si>
    <r>
      <rPr>
        <sz val="12"/>
        <rFont val="AR Pゴシック体M"/>
        <family val="3"/>
        <charset val="128"/>
      </rPr>
      <t>「三好町」</t>
    </r>
    <rPh sb="1" eb="3">
      <t>ミヨシ</t>
    </rPh>
    <rPh sb="3" eb="4">
      <t>マチ</t>
    </rPh>
    <phoneticPr fontId="3"/>
  </si>
  <si>
    <r>
      <rPr>
        <sz val="12"/>
        <rFont val="AR Pゴシック体M"/>
        <family val="3"/>
        <charset val="128"/>
      </rPr>
      <t>「篠ノ井橋北」</t>
    </r>
    <rPh sb="1" eb="4">
      <t>シノノイ</t>
    </rPh>
    <rPh sb="4" eb="5">
      <t>ハシ</t>
    </rPh>
    <rPh sb="5" eb="6">
      <t>キタ</t>
    </rPh>
    <phoneticPr fontId="3"/>
  </si>
  <si>
    <r>
      <rPr>
        <sz val="12"/>
        <rFont val="AR Pゴシック体M"/>
        <family val="3"/>
        <charset val="128"/>
      </rPr>
      <t>「中御所北」</t>
    </r>
    <rPh sb="1" eb="2">
      <t>ナカ</t>
    </rPh>
    <rPh sb="2" eb="4">
      <t>ゴショ</t>
    </rPh>
    <rPh sb="4" eb="5">
      <t>キタ</t>
    </rPh>
    <phoneticPr fontId="3"/>
  </si>
  <si>
    <r>
      <rPr>
        <sz val="12"/>
        <rFont val="AR Pゴシック体M"/>
        <family val="3"/>
        <charset val="128"/>
      </rPr>
      <t>「ナウマンゾウ発掘地」</t>
    </r>
    <rPh sb="7" eb="9">
      <t>ハックツ</t>
    </rPh>
    <rPh sb="9" eb="10">
      <t>チ</t>
    </rPh>
    <phoneticPr fontId="3"/>
  </si>
  <si>
    <r>
      <rPr>
        <sz val="12"/>
        <rFont val="AR Pゴシック体M"/>
        <family val="3"/>
        <charset val="128"/>
      </rPr>
      <t>「信濃町</t>
    </r>
    <r>
      <rPr>
        <sz val="12"/>
        <rFont val="Arial"/>
        <family val="2"/>
      </rPr>
      <t>I.C</t>
    </r>
    <r>
      <rPr>
        <sz val="12"/>
        <rFont val="AR Pゴシック体M"/>
        <family val="3"/>
        <charset val="128"/>
      </rPr>
      <t>入口」</t>
    </r>
    <rPh sb="1" eb="4">
      <t>シナノマチ</t>
    </rPh>
    <rPh sb="7" eb="9">
      <t>イリグチ</t>
    </rPh>
    <phoneticPr fontId="3"/>
  </si>
  <si>
    <r>
      <rPr>
        <sz val="12"/>
        <rFont val="AR Pゴシック体M"/>
        <family val="3"/>
        <charset val="128"/>
      </rPr>
      <t>「一茶記念館入口」</t>
    </r>
    <rPh sb="1" eb="3">
      <t>イッサ</t>
    </rPh>
    <rPh sb="3" eb="5">
      <t>キネン</t>
    </rPh>
    <rPh sb="5" eb="6">
      <t>カン</t>
    </rPh>
    <rPh sb="6" eb="8">
      <t>イリグチ</t>
    </rPh>
    <phoneticPr fontId="3"/>
  </si>
  <si>
    <r>
      <rPr>
        <sz val="12"/>
        <rFont val="AR Pゴシック体M"/>
        <family val="3"/>
        <charset val="128"/>
      </rPr>
      <t>「白馬駅前」</t>
    </r>
    <rPh sb="1" eb="4">
      <t>ハクバエキ</t>
    </rPh>
    <rPh sb="4" eb="5">
      <t>マエ</t>
    </rPh>
    <phoneticPr fontId="3"/>
  </si>
  <si>
    <r>
      <rPr>
        <sz val="12"/>
        <rFont val="AR Pゴシック体M"/>
        <family val="3"/>
        <charset val="128"/>
      </rPr>
      <t>「八方」</t>
    </r>
    <rPh sb="1" eb="3">
      <t>ハッポウ</t>
    </rPh>
    <phoneticPr fontId="3"/>
  </si>
  <si>
    <r>
      <rPr>
        <sz val="12"/>
        <rFont val="AR Pゴシック体M"/>
        <family val="3"/>
        <charset val="128"/>
      </rPr>
      <t>「土合橋南」</t>
    </r>
    <rPh sb="1" eb="3">
      <t>ドアイ</t>
    </rPh>
    <rPh sb="3" eb="4">
      <t>バシ</t>
    </rPh>
    <rPh sb="4" eb="5">
      <t>ミナミ</t>
    </rPh>
    <phoneticPr fontId="3"/>
  </si>
  <si>
    <r>
      <rPr>
        <sz val="12"/>
        <rFont val="AR Pゴシック体M"/>
        <family val="3"/>
        <charset val="128"/>
      </rPr>
      <t>「木崎湖入口」</t>
    </r>
    <rPh sb="1" eb="3">
      <t>キザキ</t>
    </rPh>
    <rPh sb="3" eb="4">
      <t>コ</t>
    </rPh>
    <rPh sb="4" eb="6">
      <t>イリグチ</t>
    </rPh>
    <phoneticPr fontId="3"/>
  </si>
  <si>
    <r>
      <rPr>
        <sz val="12"/>
        <rFont val="AR Pゴシック体M"/>
        <family val="3"/>
        <charset val="128"/>
      </rPr>
      <t>「上長尾」</t>
    </r>
    <rPh sb="1" eb="4">
      <t>カミナガオ</t>
    </rPh>
    <phoneticPr fontId="3"/>
  </si>
  <si>
    <r>
      <rPr>
        <sz val="12"/>
        <rFont val="ＭＳ Ｐゴシック"/>
        <family val="3"/>
        <charset val="128"/>
      </rPr>
      <t>「神戸東」</t>
    </r>
    <rPh sb="1" eb="3">
      <t>コウベ</t>
    </rPh>
    <rPh sb="3" eb="4">
      <t>ヒガシ</t>
    </rPh>
    <phoneticPr fontId="3"/>
  </si>
  <si>
    <r>
      <rPr>
        <sz val="12"/>
        <rFont val="ＭＳ Ｐゴシック"/>
        <family val="3"/>
        <charset val="128"/>
      </rPr>
      <t>区間</t>
    </r>
  </si>
  <si>
    <r>
      <rPr>
        <sz val="12"/>
        <rFont val="HGPｺﾞｼｯｸE"/>
        <family val="3"/>
        <charset val="128"/>
      </rPr>
      <t>総</t>
    </r>
    <r>
      <rPr>
        <sz val="12"/>
        <rFont val="Microsoft JhengHei Light"/>
        <family val="2"/>
        <charset val="136"/>
      </rPr>
      <t>距離</t>
    </r>
  </si>
  <si>
    <r>
      <rPr>
        <sz val="12"/>
        <rFont val="ＭＳ Ｐゴシック"/>
        <family val="3"/>
        <charset val="128"/>
      </rPr>
      <t>進路</t>
    </r>
  </si>
  <si>
    <r>
      <rPr>
        <sz val="12"/>
        <rFont val="ＭＳ Ｐゴシック"/>
        <family val="3"/>
        <charset val="128"/>
      </rPr>
      <t>信号</t>
    </r>
  </si>
  <si>
    <r>
      <rPr>
        <sz val="12"/>
        <rFont val="ＭＳ Ｐゴシック"/>
        <family val="3"/>
        <charset val="128"/>
      </rPr>
      <t>通過点他</t>
    </r>
  </si>
  <si>
    <r>
      <rPr>
        <sz val="12"/>
        <rFont val="ＭＳ Ｐゴシック"/>
        <family val="3"/>
        <charset val="128"/>
      </rPr>
      <t>路線</t>
    </r>
  </si>
  <si>
    <r>
      <rPr>
        <sz val="12"/>
        <rFont val="ＭＳ Ｐゴシック"/>
        <family val="3"/>
        <charset val="128"/>
      </rPr>
      <t>標高</t>
    </r>
    <rPh sb="0" eb="2">
      <t>ヒョウコウ</t>
    </rPh>
    <phoneticPr fontId="3"/>
  </si>
  <si>
    <r>
      <rPr>
        <sz val="12"/>
        <rFont val="ＭＳ Ｐゴシック"/>
        <family val="3"/>
        <charset val="128"/>
      </rPr>
      <t>区間</t>
    </r>
    <rPh sb="0" eb="2">
      <t>クカン</t>
    </rPh>
    <phoneticPr fontId="3"/>
  </si>
  <si>
    <r>
      <rPr>
        <sz val="12"/>
        <rFont val="ＭＳ Ｐゴシック"/>
        <family val="3"/>
        <charset val="128"/>
      </rPr>
      <t>到着</t>
    </r>
    <rPh sb="0" eb="2">
      <t>トウチャク</t>
    </rPh>
    <phoneticPr fontId="3"/>
  </si>
  <si>
    <r>
      <rPr>
        <sz val="12"/>
        <rFont val="ＭＳ Ｐゴシック"/>
        <family val="3"/>
        <charset val="128"/>
      </rPr>
      <t>出発</t>
    </r>
    <rPh sb="0" eb="2">
      <t>シュッパツ</t>
    </rPh>
    <phoneticPr fontId="3"/>
  </si>
  <si>
    <r>
      <rPr>
        <sz val="12"/>
        <rFont val="ＭＳ Ｐゴシック"/>
        <family val="3"/>
        <charset val="128"/>
      </rPr>
      <t>区間Ａｖ</t>
    </r>
    <rPh sb="0" eb="2">
      <t>クカン</t>
    </rPh>
    <phoneticPr fontId="3"/>
  </si>
  <si>
    <r>
      <rPr>
        <sz val="12"/>
        <rFont val="ＭＳ Ｐゴシック"/>
        <family val="3"/>
        <charset val="128"/>
      </rPr>
      <t>所要</t>
    </r>
    <rPh sb="0" eb="2">
      <t>ショヨウ</t>
    </rPh>
    <phoneticPr fontId="3"/>
  </si>
  <si>
    <r>
      <rPr>
        <sz val="12"/>
        <rFont val="ＭＳ Ｐゴシック"/>
        <family val="3"/>
        <charset val="128"/>
      </rPr>
      <t>全Ａｖ</t>
    </r>
    <rPh sb="0" eb="1">
      <t>ゼン</t>
    </rPh>
    <phoneticPr fontId="3"/>
  </si>
  <si>
    <r>
      <rPr>
        <sz val="12"/>
        <rFont val="ＭＳ Ｐゴシック"/>
        <family val="3"/>
        <charset val="128"/>
      </rPr>
      <t>国</t>
    </r>
    <r>
      <rPr>
        <sz val="12"/>
        <rFont val="Arial"/>
        <family val="2"/>
      </rPr>
      <t>140</t>
    </r>
    <r>
      <rPr>
        <sz val="12"/>
        <rFont val="ＭＳ Ｐゴシック"/>
        <family val="3"/>
        <charset val="128"/>
      </rPr>
      <t>、県</t>
    </r>
    <r>
      <rPr>
        <sz val="12"/>
        <rFont val="Arial"/>
        <family val="2"/>
      </rPr>
      <t>6</t>
    </r>
    <rPh sb="0" eb="1">
      <t>コク</t>
    </rPh>
    <rPh sb="5" eb="6">
      <t>ケン</t>
    </rPh>
    <phoneticPr fontId="3"/>
  </si>
  <si>
    <r>
      <rPr>
        <sz val="12"/>
        <rFont val="ＭＳ Ｐゴシック"/>
        <family val="3"/>
        <charset val="128"/>
      </rPr>
      <t>┤左</t>
    </r>
  </si>
  <si>
    <r>
      <rPr>
        <sz val="12"/>
        <rFont val="ＭＳ Ｐゴシック"/>
        <family val="3"/>
        <charset val="128"/>
      </rPr>
      <t>○</t>
    </r>
  </si>
  <si>
    <r>
      <rPr>
        <sz val="12"/>
        <rFont val="ＭＳ Ｐゴシック"/>
        <family val="3"/>
        <charset val="128"/>
      </rPr>
      <t>「横根」</t>
    </r>
    <rPh sb="1" eb="3">
      <t>ヨコネ</t>
    </rPh>
    <phoneticPr fontId="3"/>
  </si>
  <si>
    <r>
      <rPr>
        <sz val="12"/>
        <rFont val="ＭＳ Ｐゴシック"/>
        <family val="3"/>
        <charset val="128"/>
      </rPr>
      <t>県</t>
    </r>
    <r>
      <rPr>
        <sz val="12"/>
        <rFont val="Arial"/>
        <family val="2"/>
      </rPr>
      <t>6</t>
    </r>
    <rPh sb="0" eb="1">
      <t>ケン</t>
    </rPh>
    <phoneticPr fontId="3"/>
  </si>
  <si>
    <r>
      <rPr>
        <sz val="12"/>
        <rFont val="ＭＳ Ｐゴシック"/>
        <family val="3"/>
        <charset val="128"/>
      </rPr>
      <t>┬右</t>
    </r>
  </si>
  <si>
    <r>
      <rPr>
        <sz val="12"/>
        <rFont val="ＭＳ Ｐゴシック"/>
        <family val="3"/>
        <charset val="128"/>
      </rPr>
      <t>「山崎三差路」</t>
    </r>
    <rPh sb="1" eb="3">
      <t>ヤマサキ</t>
    </rPh>
    <rPh sb="3" eb="6">
      <t>サンサロ</t>
    </rPh>
    <phoneticPr fontId="3"/>
  </si>
  <si>
    <r>
      <rPr>
        <sz val="12"/>
        <rFont val="ＭＳ Ｐゴシック"/>
        <family val="3"/>
        <charset val="128"/>
      </rPr>
      <t>国</t>
    </r>
    <r>
      <rPr>
        <sz val="12"/>
        <rFont val="Arial"/>
        <family val="2"/>
      </rPr>
      <t>411</t>
    </r>
    <rPh sb="0" eb="1">
      <t>コク</t>
    </rPh>
    <phoneticPr fontId="3"/>
  </si>
  <si>
    <r>
      <rPr>
        <sz val="12"/>
        <rFont val="ＭＳ Ｐゴシック"/>
        <family val="3"/>
        <charset val="128"/>
      </rPr>
      <t>市道</t>
    </r>
    <rPh sb="0" eb="2">
      <t>シドウ</t>
    </rPh>
    <phoneticPr fontId="3"/>
  </si>
  <si>
    <r>
      <rPr>
        <sz val="12"/>
        <rFont val="ＭＳ Ｐゴシック"/>
        <family val="3"/>
        <charset val="128"/>
      </rPr>
      <t>市道、県</t>
    </r>
    <r>
      <rPr>
        <sz val="12"/>
        <rFont val="Arial"/>
        <family val="2"/>
      </rPr>
      <t>31</t>
    </r>
    <rPh sb="0" eb="2">
      <t>シドウ</t>
    </rPh>
    <rPh sb="3" eb="4">
      <t>ケン</t>
    </rPh>
    <phoneticPr fontId="3"/>
  </si>
  <si>
    <r>
      <rPr>
        <sz val="12"/>
        <rFont val="ＭＳ Ｐゴシック"/>
        <family val="3"/>
        <charset val="128"/>
      </rPr>
      <t>┬左</t>
    </r>
    <rPh sb="1" eb="2">
      <t>ヒダリ</t>
    </rPh>
    <phoneticPr fontId="3"/>
  </si>
  <si>
    <r>
      <rPr>
        <sz val="12"/>
        <rFont val="ＭＳ Ｐゴシック"/>
        <family val="3"/>
        <charset val="128"/>
      </rPr>
      <t>県</t>
    </r>
    <r>
      <rPr>
        <sz val="12"/>
        <rFont val="Arial"/>
        <family val="2"/>
      </rPr>
      <t>616</t>
    </r>
    <r>
      <rPr>
        <sz val="12"/>
        <rFont val="ＭＳ Ｐゴシック"/>
        <family val="3"/>
        <charset val="128"/>
      </rPr>
      <t>、県</t>
    </r>
    <r>
      <rPr>
        <sz val="12"/>
        <rFont val="Arial"/>
        <family val="2"/>
      </rPr>
      <t>6</t>
    </r>
    <rPh sb="0" eb="1">
      <t>ケン</t>
    </rPh>
    <rPh sb="5" eb="6">
      <t>ケン</t>
    </rPh>
    <phoneticPr fontId="3"/>
  </si>
  <si>
    <r>
      <rPr>
        <sz val="12"/>
        <rFont val="ＭＳ Ｐゴシック"/>
        <family val="3"/>
        <charset val="128"/>
      </rPr>
      <t>┼右</t>
    </r>
  </si>
  <si>
    <r>
      <rPr>
        <sz val="12"/>
        <rFont val="ＭＳ Ｐゴシック"/>
        <family val="3"/>
        <charset val="128"/>
      </rPr>
      <t>○</t>
    </r>
    <phoneticPr fontId="3"/>
  </si>
  <si>
    <r>
      <rPr>
        <sz val="12"/>
        <rFont val="ＭＳ Ｐゴシック"/>
        <family val="3"/>
        <charset val="128"/>
      </rPr>
      <t>「双葉保健福祉センター南」</t>
    </r>
    <rPh sb="1" eb="3">
      <t>フタバ</t>
    </rPh>
    <rPh sb="3" eb="5">
      <t>ホケン</t>
    </rPh>
    <rPh sb="5" eb="7">
      <t>フクシ</t>
    </rPh>
    <rPh sb="11" eb="12">
      <t>ミナミ</t>
    </rPh>
    <phoneticPr fontId="3"/>
  </si>
  <si>
    <r>
      <rPr>
        <sz val="12"/>
        <rFont val="ＭＳ Ｐゴシック"/>
        <family val="3"/>
        <charset val="128"/>
      </rPr>
      <t>┼左</t>
    </r>
  </si>
  <si>
    <r>
      <rPr>
        <sz val="12"/>
        <rFont val="ＭＳ Ｐゴシック"/>
        <family val="3"/>
        <charset val="128"/>
      </rPr>
      <t>「韮崎インター北」</t>
    </r>
    <rPh sb="1" eb="3">
      <t>ニラサキ</t>
    </rPh>
    <rPh sb="7" eb="8">
      <t>キタ</t>
    </rPh>
    <phoneticPr fontId="3"/>
  </si>
  <si>
    <r>
      <rPr>
        <sz val="12"/>
        <rFont val="ＭＳ Ｐゴシック"/>
        <family val="3"/>
        <charset val="128"/>
      </rPr>
      <t>県</t>
    </r>
    <r>
      <rPr>
        <sz val="12"/>
        <rFont val="Arial"/>
        <family val="2"/>
      </rPr>
      <t>27</t>
    </r>
    <rPh sb="0" eb="1">
      <t>ケン</t>
    </rPh>
    <phoneticPr fontId="3"/>
  </si>
  <si>
    <r>
      <rPr>
        <sz val="12"/>
        <rFont val="ＭＳ Ｐゴシック"/>
        <family val="3"/>
        <charset val="128"/>
      </rPr>
      <t>「宮久保」</t>
    </r>
    <rPh sb="1" eb="4">
      <t>ミヤクボ</t>
    </rPh>
    <phoneticPr fontId="3"/>
  </si>
  <si>
    <r>
      <rPr>
        <sz val="12"/>
        <rFont val="ＭＳ Ｐゴシック"/>
        <family val="3"/>
        <charset val="128"/>
      </rPr>
      <t>増富ラジウムラインに入る</t>
    </r>
    <rPh sb="0" eb="1">
      <t>ゾウ</t>
    </rPh>
    <rPh sb="1" eb="2">
      <t>トミ</t>
    </rPh>
    <rPh sb="10" eb="11">
      <t>ハイ</t>
    </rPh>
    <phoneticPr fontId="3"/>
  </si>
  <si>
    <r>
      <rPr>
        <sz val="12"/>
        <rFont val="ＭＳ Ｐゴシック"/>
        <family val="3"/>
        <charset val="128"/>
      </rPr>
      <t>「小原」</t>
    </r>
    <rPh sb="1" eb="3">
      <t>オハラ</t>
    </rPh>
    <phoneticPr fontId="3"/>
  </si>
  <si>
    <r>
      <rPr>
        <sz val="12"/>
        <rFont val="ＭＳ Ｐゴシック"/>
        <family val="3"/>
        <charset val="128"/>
      </rPr>
      <t>通過チェック　</t>
    </r>
    <r>
      <rPr>
        <sz val="12"/>
        <rFont val="Arial"/>
        <family val="2"/>
      </rPr>
      <t>7-Eleven</t>
    </r>
    <r>
      <rPr>
        <sz val="12"/>
        <rFont val="ＭＳ Ｐゴシック"/>
        <family val="3"/>
        <charset val="128"/>
      </rPr>
      <t>小諸小原店　　　　　　　　　　　　　　　　　レシートで確認</t>
    </r>
    <rPh sb="0" eb="2">
      <t>ツウカ</t>
    </rPh>
    <rPh sb="15" eb="17">
      <t>コモロ</t>
    </rPh>
    <rPh sb="17" eb="19">
      <t>オハラ</t>
    </rPh>
    <rPh sb="19" eb="20">
      <t>テン</t>
    </rPh>
    <rPh sb="42" eb="44">
      <t>カクニン</t>
    </rPh>
    <phoneticPr fontId="3"/>
  </si>
  <si>
    <r>
      <rPr>
        <sz val="12"/>
        <rFont val="ＭＳ Ｐゴシック"/>
        <family val="3"/>
        <charset val="128"/>
      </rPr>
      <t>「総合体育館入口」</t>
    </r>
    <rPh sb="1" eb="3">
      <t>ソウゴウ</t>
    </rPh>
    <rPh sb="3" eb="5">
      <t>タイイク</t>
    </rPh>
    <rPh sb="5" eb="6">
      <t>カン</t>
    </rPh>
    <rPh sb="6" eb="8">
      <t>イリグチ</t>
    </rPh>
    <phoneticPr fontId="3"/>
  </si>
  <si>
    <r>
      <rPr>
        <sz val="12"/>
        <rFont val="ＭＳ Ｐゴシック"/>
        <family val="3"/>
        <charset val="128"/>
      </rPr>
      <t>県</t>
    </r>
    <r>
      <rPr>
        <sz val="12"/>
        <rFont val="Arial"/>
        <family val="2"/>
      </rPr>
      <t>142</t>
    </r>
    <rPh sb="0" eb="1">
      <t>ケン</t>
    </rPh>
    <phoneticPr fontId="3"/>
  </si>
  <si>
    <r>
      <rPr>
        <sz val="12"/>
        <rFont val="ＭＳ Ｐゴシック"/>
        <family val="3"/>
        <charset val="128"/>
      </rPr>
      <t>左手前方向に曲がる</t>
    </r>
    <rPh sb="0" eb="2">
      <t>ヒダリテ</t>
    </rPh>
    <rPh sb="2" eb="3">
      <t>マエ</t>
    </rPh>
    <rPh sb="3" eb="5">
      <t>ホウコウ</t>
    </rPh>
    <rPh sb="6" eb="7">
      <t>マ</t>
    </rPh>
    <phoneticPr fontId="3"/>
  </si>
  <si>
    <r>
      <rPr>
        <sz val="12"/>
        <rFont val="ＭＳ Ｐゴシック"/>
        <family val="3"/>
        <charset val="128"/>
      </rPr>
      <t>県</t>
    </r>
    <r>
      <rPr>
        <sz val="12"/>
        <rFont val="Arial"/>
        <family val="2"/>
      </rPr>
      <t>40</t>
    </r>
    <rPh sb="0" eb="1">
      <t>ケン</t>
    </rPh>
    <phoneticPr fontId="3"/>
  </si>
  <si>
    <r>
      <rPr>
        <sz val="12"/>
        <rFont val="ＭＳ Ｐゴシック"/>
        <family val="3"/>
        <charset val="128"/>
      </rPr>
      <t>県</t>
    </r>
    <r>
      <rPr>
        <sz val="12"/>
        <rFont val="Arial"/>
        <family val="2"/>
      </rPr>
      <t>166</t>
    </r>
    <r>
      <rPr>
        <sz val="12"/>
        <rFont val="ＭＳ Ｐゴシック"/>
        <family val="3"/>
        <charset val="128"/>
      </rPr>
      <t>、市道</t>
    </r>
  </si>
  <si>
    <r>
      <rPr>
        <sz val="12"/>
        <rFont val="ＭＳ Ｐゴシック"/>
        <family val="3"/>
        <charset val="128"/>
      </rPr>
      <t>直</t>
    </r>
    <rPh sb="0" eb="1">
      <t>チョク</t>
    </rPh>
    <phoneticPr fontId="3"/>
  </si>
  <si>
    <r>
      <rPr>
        <sz val="12"/>
        <rFont val="ＭＳ Ｐゴシック"/>
        <family val="3"/>
        <charset val="128"/>
      </rPr>
      <t>旧街道、県</t>
    </r>
    <r>
      <rPr>
        <sz val="12"/>
        <rFont val="Arial"/>
        <family val="2"/>
      </rPr>
      <t>483</t>
    </r>
    <rPh sb="0" eb="1">
      <t>キュウ</t>
    </rPh>
    <rPh sb="1" eb="3">
      <t>カイドウ</t>
    </rPh>
    <phoneticPr fontId="3"/>
  </si>
  <si>
    <r>
      <rPr>
        <sz val="12"/>
        <rFont val="ＭＳ Ｐゴシック"/>
        <family val="3"/>
        <charset val="128"/>
      </rPr>
      <t>市道、県</t>
    </r>
    <r>
      <rPr>
        <sz val="12"/>
        <rFont val="Arial"/>
        <family val="2"/>
      </rPr>
      <t>483</t>
    </r>
    <rPh sb="0" eb="2">
      <t>シドウ</t>
    </rPh>
    <phoneticPr fontId="3"/>
  </si>
  <si>
    <r>
      <rPr>
        <sz val="12"/>
        <rFont val="ＭＳ Ｐゴシック"/>
        <family val="3"/>
        <charset val="128"/>
      </rPr>
      <t>国</t>
    </r>
    <r>
      <rPr>
        <sz val="12"/>
        <rFont val="Arial"/>
        <family val="2"/>
      </rPr>
      <t>152</t>
    </r>
    <rPh sb="0" eb="1">
      <t>コク</t>
    </rPh>
    <phoneticPr fontId="3"/>
  </si>
  <si>
    <r>
      <rPr>
        <sz val="12"/>
        <rFont val="ＭＳ Ｐゴシック"/>
        <family val="3"/>
        <charset val="128"/>
      </rPr>
      <t>県</t>
    </r>
    <r>
      <rPr>
        <sz val="12"/>
        <rFont val="Arial"/>
        <family val="2"/>
      </rPr>
      <t>77</t>
    </r>
    <rPh sb="0" eb="1">
      <t>ケン</t>
    </rPh>
    <phoneticPr fontId="3"/>
  </si>
  <si>
    <r>
      <rPr>
        <sz val="12"/>
        <rFont val="ＭＳ Ｐゴシック"/>
        <family val="3"/>
        <charset val="128"/>
      </rPr>
      <t>市道、県</t>
    </r>
    <r>
      <rPr>
        <sz val="12"/>
        <rFont val="Arial"/>
        <family val="2"/>
      </rPr>
      <t>77</t>
    </r>
    <rPh sb="0" eb="2">
      <t>シドウ</t>
    </rPh>
    <rPh sb="3" eb="4">
      <t>ケン</t>
    </rPh>
    <phoneticPr fontId="3"/>
  </si>
  <si>
    <r>
      <rPr>
        <sz val="12"/>
        <rFont val="ＭＳ Ｐゴシック"/>
        <family val="3"/>
        <charset val="128"/>
      </rPr>
      <t>国</t>
    </r>
    <r>
      <rPr>
        <sz val="12"/>
        <rFont val="Arial"/>
        <family val="2"/>
      </rPr>
      <t>18</t>
    </r>
    <rPh sb="0" eb="1">
      <t>コク</t>
    </rPh>
    <phoneticPr fontId="3"/>
  </si>
  <si>
    <r>
      <rPr>
        <sz val="12"/>
        <rFont val="ＭＳ Ｐゴシック"/>
        <family val="3"/>
        <charset val="128"/>
      </rPr>
      <t>県</t>
    </r>
    <r>
      <rPr>
        <sz val="12"/>
        <rFont val="Arial"/>
        <family val="2"/>
      </rPr>
      <t>335</t>
    </r>
    <r>
      <rPr>
        <sz val="12"/>
        <rFont val="ＭＳ Ｐゴシック"/>
        <family val="3"/>
        <charset val="128"/>
      </rPr>
      <t>、</t>
    </r>
    <r>
      <rPr>
        <sz val="12"/>
        <rFont val="Arial"/>
        <family val="2"/>
      </rPr>
      <t>77</t>
    </r>
    <r>
      <rPr>
        <sz val="12"/>
        <rFont val="ＭＳ Ｐゴシック"/>
        <family val="3"/>
        <charset val="128"/>
      </rPr>
      <t>、国</t>
    </r>
    <r>
      <rPr>
        <sz val="12"/>
        <rFont val="Arial"/>
        <family val="2"/>
      </rPr>
      <t>117</t>
    </r>
    <r>
      <rPr>
        <sz val="12"/>
        <rFont val="ＭＳ Ｐゴシック"/>
        <family val="3"/>
        <charset val="128"/>
      </rPr>
      <t>、国</t>
    </r>
    <r>
      <rPr>
        <sz val="12"/>
        <rFont val="Arial"/>
        <family val="2"/>
      </rPr>
      <t>19</t>
    </r>
    <r>
      <rPr>
        <sz val="12"/>
        <rFont val="ＭＳ Ｐゴシック"/>
        <family val="3"/>
        <charset val="128"/>
      </rPr>
      <t>、県</t>
    </r>
    <r>
      <rPr>
        <sz val="12"/>
        <rFont val="Arial"/>
        <family val="2"/>
      </rPr>
      <t>399</t>
    </r>
    <rPh sb="0" eb="1">
      <t>ケン</t>
    </rPh>
    <rPh sb="8" eb="9">
      <t>コク</t>
    </rPh>
    <rPh sb="13" eb="14">
      <t>コク</t>
    </rPh>
    <rPh sb="17" eb="18">
      <t>ケン</t>
    </rPh>
    <phoneticPr fontId="3"/>
  </si>
  <si>
    <r>
      <rPr>
        <sz val="12"/>
        <rFont val="ＭＳ Ｐゴシック"/>
        <family val="3"/>
        <charset val="128"/>
      </rPr>
      <t>市道、県</t>
    </r>
    <r>
      <rPr>
        <sz val="12"/>
        <rFont val="Arial"/>
        <family val="2"/>
      </rPr>
      <t>37</t>
    </r>
    <rPh sb="0" eb="2">
      <t>シドウ</t>
    </rPh>
    <rPh sb="3" eb="4">
      <t>ケン</t>
    </rPh>
    <phoneticPr fontId="3"/>
  </si>
  <si>
    <r>
      <rPr>
        <sz val="12"/>
        <rFont val="ＭＳ Ｐゴシック"/>
        <family val="3"/>
        <charset val="128"/>
      </rPr>
      <t>県</t>
    </r>
    <r>
      <rPr>
        <sz val="12"/>
        <rFont val="Arial"/>
        <family val="2"/>
      </rPr>
      <t>36</t>
    </r>
    <rPh sb="0" eb="1">
      <t>ケン</t>
    </rPh>
    <phoneticPr fontId="3"/>
  </si>
  <si>
    <r>
      <rPr>
        <sz val="12"/>
        <rFont val="ＭＳ Ｐゴシック"/>
        <family val="3"/>
        <charset val="128"/>
      </rPr>
      <t>├右</t>
    </r>
    <phoneticPr fontId="3"/>
  </si>
  <si>
    <r>
      <rPr>
        <sz val="12"/>
        <rFont val="ＭＳ Ｐゴシック"/>
        <family val="3"/>
        <charset val="128"/>
      </rPr>
      <t>県</t>
    </r>
    <r>
      <rPr>
        <sz val="12"/>
        <rFont val="Arial"/>
        <family val="2"/>
      </rPr>
      <t>36</t>
    </r>
    <r>
      <rPr>
        <sz val="12"/>
        <rFont val="ＭＳ Ｐゴシック"/>
        <family val="3"/>
        <charset val="128"/>
      </rPr>
      <t>、国</t>
    </r>
    <r>
      <rPr>
        <sz val="12"/>
        <rFont val="Arial"/>
        <family val="2"/>
      </rPr>
      <t>406</t>
    </r>
    <rPh sb="0" eb="1">
      <t>ケン</t>
    </rPh>
    <rPh sb="4" eb="5">
      <t>コク</t>
    </rPh>
    <phoneticPr fontId="3"/>
  </si>
  <si>
    <r>
      <rPr>
        <sz val="12"/>
        <rFont val="ＭＳ Ｐゴシック"/>
        <family val="3"/>
        <charset val="128"/>
      </rPr>
      <t>国</t>
    </r>
    <r>
      <rPr>
        <sz val="12"/>
        <rFont val="Arial"/>
        <family val="2"/>
      </rPr>
      <t>406</t>
    </r>
    <rPh sb="0" eb="1">
      <t>コク</t>
    </rPh>
    <phoneticPr fontId="3"/>
  </si>
  <si>
    <r>
      <rPr>
        <sz val="12"/>
        <rFont val="ＭＳ Ｐゴシック"/>
        <family val="3"/>
        <charset val="128"/>
      </rPr>
      <t>国</t>
    </r>
    <r>
      <rPr>
        <sz val="12"/>
        <rFont val="Arial"/>
        <family val="2"/>
      </rPr>
      <t>148</t>
    </r>
    <rPh sb="0" eb="1">
      <t>コク</t>
    </rPh>
    <phoneticPr fontId="3"/>
  </si>
  <si>
    <r>
      <rPr>
        <sz val="12"/>
        <rFont val="ＭＳ Ｐゴシック"/>
        <family val="3"/>
        <charset val="128"/>
      </rPr>
      <t>県</t>
    </r>
    <r>
      <rPr>
        <sz val="12"/>
        <rFont val="Arial"/>
        <family val="2"/>
      </rPr>
      <t>322</t>
    </r>
    <rPh sb="0" eb="1">
      <t>ケン</t>
    </rPh>
    <phoneticPr fontId="3"/>
  </si>
  <si>
    <r>
      <rPr>
        <sz val="12"/>
        <rFont val="ＭＳ Ｐゴシック"/>
        <family val="3"/>
        <charset val="128"/>
      </rPr>
      <t>市道、県</t>
    </r>
    <r>
      <rPr>
        <sz val="12"/>
        <rFont val="Arial"/>
        <family val="2"/>
      </rPr>
      <t>33</t>
    </r>
    <rPh sb="0" eb="2">
      <t>シドウ</t>
    </rPh>
    <rPh sb="3" eb="4">
      <t>ケン</t>
    </rPh>
    <phoneticPr fontId="3"/>
  </si>
  <si>
    <r>
      <rPr>
        <sz val="12"/>
        <rFont val="ＭＳ Ｐゴシック"/>
        <family val="3"/>
        <charset val="128"/>
      </rPr>
      <t>県</t>
    </r>
    <r>
      <rPr>
        <sz val="12"/>
        <rFont val="Arial"/>
        <family val="2"/>
      </rPr>
      <t>324</t>
    </r>
    <rPh sb="0" eb="1">
      <t>ケン</t>
    </rPh>
    <phoneticPr fontId="3"/>
  </si>
  <si>
    <r>
      <rPr>
        <sz val="12"/>
        <rFont val="ＭＳ Ｐゴシック"/>
        <family val="3"/>
        <charset val="128"/>
      </rPr>
      <t>国</t>
    </r>
    <r>
      <rPr>
        <sz val="12"/>
        <rFont val="Arial"/>
        <family val="2"/>
      </rPr>
      <t>146</t>
    </r>
    <rPh sb="0" eb="1">
      <t>コク</t>
    </rPh>
    <phoneticPr fontId="3"/>
  </si>
  <si>
    <r>
      <rPr>
        <sz val="12"/>
        <rFont val="ＭＳ Ｐゴシック"/>
        <family val="3"/>
        <charset val="128"/>
      </rPr>
      <t>市道、県</t>
    </r>
    <r>
      <rPr>
        <sz val="12"/>
        <rFont val="Arial"/>
        <family val="2"/>
      </rPr>
      <t>306</t>
    </r>
    <r>
      <rPr>
        <sz val="12"/>
        <rFont val="ＭＳ Ｐゴシック"/>
        <family val="3"/>
        <charset val="128"/>
      </rPr>
      <t>、</t>
    </r>
    <r>
      <rPr>
        <sz val="12"/>
        <rFont val="Arial"/>
        <family val="2"/>
      </rPr>
      <t>25</t>
    </r>
    <rPh sb="0" eb="2">
      <t>シドウ</t>
    </rPh>
    <rPh sb="3" eb="4">
      <t>ケン</t>
    </rPh>
    <phoneticPr fontId="3"/>
  </si>
  <si>
    <r>
      <rPr>
        <sz val="12"/>
        <rFont val="ＭＳ Ｐゴシック"/>
        <family val="3"/>
        <charset val="128"/>
      </rPr>
      <t>県</t>
    </r>
    <r>
      <rPr>
        <sz val="12"/>
        <rFont val="Arial"/>
        <family val="2"/>
      </rPr>
      <t>306</t>
    </r>
    <rPh sb="0" eb="1">
      <t>ケン</t>
    </rPh>
    <phoneticPr fontId="3"/>
  </si>
  <si>
    <r>
      <rPr>
        <sz val="12"/>
        <rFont val="ＭＳ Ｐゴシック"/>
        <family val="3"/>
        <charset val="128"/>
      </rPr>
      <t>県</t>
    </r>
    <r>
      <rPr>
        <sz val="12"/>
        <rFont val="Arial"/>
        <family val="2"/>
      </rPr>
      <t>319</t>
    </r>
    <rPh sb="0" eb="1">
      <t>ケン</t>
    </rPh>
    <phoneticPr fontId="3"/>
  </si>
  <si>
    <r>
      <rPr>
        <sz val="12"/>
        <rFont val="ＭＳ Ｐゴシック"/>
        <family val="3"/>
        <charset val="128"/>
      </rPr>
      <t>県</t>
    </r>
    <r>
      <rPr>
        <sz val="12"/>
        <rFont val="Arial"/>
        <family val="2"/>
      </rPr>
      <t>321</t>
    </r>
    <rPh sb="0" eb="1">
      <t>ケン</t>
    </rPh>
    <phoneticPr fontId="3"/>
  </si>
  <si>
    <r>
      <rPr>
        <sz val="12"/>
        <rFont val="ＭＳ Ｐゴシック"/>
        <family val="3"/>
        <charset val="128"/>
      </rPr>
      <t>市道、県</t>
    </r>
    <r>
      <rPr>
        <sz val="12"/>
        <rFont val="Arial"/>
        <family val="2"/>
      </rPr>
      <t>48</t>
    </r>
    <rPh sb="0" eb="2">
      <t>シドウ</t>
    </rPh>
    <rPh sb="3" eb="4">
      <t>ケン</t>
    </rPh>
    <phoneticPr fontId="3"/>
  </si>
  <si>
    <r>
      <rPr>
        <sz val="12"/>
        <rFont val="ＭＳ Ｐゴシック"/>
        <family val="3"/>
        <charset val="128"/>
      </rPr>
      <t>県</t>
    </r>
    <r>
      <rPr>
        <sz val="12"/>
        <rFont val="Arial"/>
        <family val="2"/>
      </rPr>
      <t>291</t>
    </r>
    <r>
      <rPr>
        <sz val="12"/>
        <rFont val="ＭＳ Ｐゴシック"/>
        <family val="3"/>
        <charset val="128"/>
      </rPr>
      <t>、市道</t>
    </r>
    <rPh sb="0" eb="1">
      <t>ケン</t>
    </rPh>
    <rPh sb="5" eb="7">
      <t>シドウ</t>
    </rPh>
    <phoneticPr fontId="3"/>
  </si>
  <si>
    <r>
      <rPr>
        <sz val="12"/>
        <rFont val="ＭＳ Ｐゴシック"/>
        <family val="3"/>
        <charset val="128"/>
      </rPr>
      <t>高速道側道</t>
    </r>
    <rPh sb="0" eb="3">
      <t>コウソクドウ</t>
    </rPh>
    <rPh sb="3" eb="5">
      <t>ソクドウ</t>
    </rPh>
    <phoneticPr fontId="3"/>
  </si>
  <si>
    <r>
      <rPr>
        <sz val="12"/>
        <rFont val="ＭＳ Ｐゴシック"/>
        <family val="3"/>
        <charset val="128"/>
      </rPr>
      <t>村井駅前、健康ランドは直進</t>
    </r>
    <rPh sb="0" eb="2">
      <t>ムライ</t>
    </rPh>
    <rPh sb="2" eb="3">
      <t>エキ</t>
    </rPh>
    <rPh sb="3" eb="4">
      <t>マエ</t>
    </rPh>
    <rPh sb="5" eb="7">
      <t>ケンコウ</t>
    </rPh>
    <rPh sb="11" eb="13">
      <t>チョクシン</t>
    </rPh>
    <phoneticPr fontId="3"/>
  </si>
  <si>
    <r>
      <rPr>
        <sz val="12"/>
        <rFont val="ＭＳ Ｐゴシック"/>
        <family val="3"/>
        <charset val="128"/>
      </rPr>
      <t>県</t>
    </r>
    <r>
      <rPr>
        <sz val="12"/>
        <rFont val="Arial"/>
        <family val="2"/>
      </rPr>
      <t>287</t>
    </r>
    <rPh sb="0" eb="1">
      <t>ケン</t>
    </rPh>
    <phoneticPr fontId="3"/>
  </si>
  <si>
    <r>
      <rPr>
        <sz val="12"/>
        <rFont val="ＭＳ Ｐゴシック"/>
        <family val="3"/>
        <charset val="128"/>
      </rPr>
      <t>県</t>
    </r>
    <r>
      <rPr>
        <sz val="12"/>
        <rFont val="Arial"/>
        <family val="2"/>
      </rPr>
      <t>288</t>
    </r>
    <rPh sb="0" eb="1">
      <t>ケン</t>
    </rPh>
    <phoneticPr fontId="3"/>
  </si>
  <si>
    <r>
      <rPr>
        <sz val="12"/>
        <rFont val="ＭＳ Ｐゴシック"/>
        <family val="3"/>
        <charset val="128"/>
      </rPr>
      <t>国</t>
    </r>
    <r>
      <rPr>
        <sz val="12"/>
        <rFont val="Arial"/>
        <family val="2"/>
      </rPr>
      <t>153</t>
    </r>
    <rPh sb="0" eb="1">
      <t>コク</t>
    </rPh>
    <phoneticPr fontId="3"/>
  </si>
  <si>
    <r>
      <rPr>
        <sz val="12"/>
        <rFont val="ＭＳ Ｐゴシック"/>
        <family val="3"/>
        <charset val="128"/>
      </rPr>
      <t>県</t>
    </r>
    <r>
      <rPr>
        <sz val="12"/>
        <rFont val="Arial"/>
        <family val="2"/>
      </rPr>
      <t>19</t>
    </r>
    <rPh sb="0" eb="1">
      <t>ケン</t>
    </rPh>
    <phoneticPr fontId="3"/>
  </si>
  <si>
    <r>
      <rPr>
        <sz val="12"/>
        <rFont val="ＭＳ ゴシック"/>
        <family val="2"/>
        <charset val="128"/>
      </rPr>
      <t>「入船町」</t>
    </r>
    <rPh sb="1" eb="4">
      <t>イリフネマチ</t>
    </rPh>
    <phoneticPr fontId="3"/>
  </si>
  <si>
    <r>
      <rPr>
        <sz val="12"/>
        <rFont val="ＭＳ ゴシック"/>
        <family val="2"/>
        <charset val="128"/>
      </rPr>
      <t>国</t>
    </r>
    <r>
      <rPr>
        <sz val="12"/>
        <rFont val="Arial"/>
        <family val="2"/>
      </rPr>
      <t>149</t>
    </r>
    <rPh sb="0" eb="1">
      <t>コク</t>
    </rPh>
    <phoneticPr fontId="3"/>
  </si>
  <si>
    <r>
      <rPr>
        <sz val="12"/>
        <rFont val="ＭＳ Ｐゴシック"/>
        <family val="3"/>
        <charset val="128"/>
      </rPr>
      <t>「万世町」</t>
    </r>
    <rPh sb="1" eb="3">
      <t>マンセ</t>
    </rPh>
    <rPh sb="3" eb="4">
      <t>マチ</t>
    </rPh>
    <phoneticPr fontId="3"/>
  </si>
  <si>
    <r>
      <rPr>
        <sz val="12"/>
        <rFont val="ＭＳ Ｐゴシック"/>
        <family val="3"/>
        <charset val="128"/>
      </rPr>
      <t>「興津中町」先→高架くぐる、　　　　　　　　　　　　　　　　　　　　　　　　　　健康ランド前通過し防波堤沿いに進む</t>
    </r>
    <rPh sb="1" eb="3">
      <t>オキツ</t>
    </rPh>
    <rPh sb="3" eb="5">
      <t>ナカマチ</t>
    </rPh>
    <rPh sb="6" eb="7">
      <t>サキ</t>
    </rPh>
    <rPh sb="8" eb="10">
      <t>コウカ</t>
    </rPh>
    <rPh sb="40" eb="42">
      <t>ケンコウ</t>
    </rPh>
    <rPh sb="45" eb="46">
      <t>マエ</t>
    </rPh>
    <rPh sb="46" eb="48">
      <t>ツウカ</t>
    </rPh>
    <rPh sb="49" eb="52">
      <t>ボウハテイ</t>
    </rPh>
    <rPh sb="52" eb="53">
      <t>ゾ</t>
    </rPh>
    <rPh sb="55" eb="56">
      <t>スス</t>
    </rPh>
    <phoneticPr fontId="3"/>
  </si>
  <si>
    <r>
      <rPr>
        <sz val="12"/>
        <rFont val="ＭＳ Ｐゴシック"/>
        <family val="3"/>
        <charset val="128"/>
      </rPr>
      <t>海岸側道、歩道</t>
    </r>
    <rPh sb="0" eb="2">
      <t>カイガン</t>
    </rPh>
    <rPh sb="2" eb="3">
      <t>ソク</t>
    </rPh>
    <rPh sb="3" eb="4">
      <t>ドウ</t>
    </rPh>
    <rPh sb="5" eb="7">
      <t>ホドウ</t>
    </rPh>
    <phoneticPr fontId="3"/>
  </si>
  <si>
    <r>
      <rPr>
        <sz val="12"/>
        <rFont val="ＭＳ Ｐゴシック"/>
        <family val="3"/>
        <charset val="128"/>
      </rPr>
      <t>国道歩道を通行し「西倉沢」→　　　　　　　　　　　　　　　　　　　　　　　　　ボタン式信号で国</t>
    </r>
    <r>
      <rPr>
        <sz val="12"/>
        <rFont val="Arial"/>
        <family val="2"/>
      </rPr>
      <t>1</t>
    </r>
    <r>
      <rPr>
        <sz val="12"/>
        <rFont val="ＭＳ Ｐゴシック"/>
        <family val="3"/>
        <charset val="128"/>
      </rPr>
      <t>横断し踏切渡り旧街道へ</t>
    </r>
    <rPh sb="0" eb="2">
      <t>コクドウ</t>
    </rPh>
    <rPh sb="2" eb="4">
      <t>ホドウ</t>
    </rPh>
    <rPh sb="5" eb="7">
      <t>ツウコウ</t>
    </rPh>
    <rPh sb="9" eb="10">
      <t>ニシ</t>
    </rPh>
    <rPh sb="10" eb="12">
      <t>クラサワ</t>
    </rPh>
    <rPh sb="42" eb="43">
      <t>シキ</t>
    </rPh>
    <rPh sb="43" eb="45">
      <t>シンゴウ</t>
    </rPh>
    <rPh sb="46" eb="47">
      <t>コク</t>
    </rPh>
    <rPh sb="48" eb="50">
      <t>オウダン</t>
    </rPh>
    <rPh sb="51" eb="53">
      <t>フミキリ</t>
    </rPh>
    <rPh sb="53" eb="54">
      <t>ワタ</t>
    </rPh>
    <rPh sb="55" eb="58">
      <t>キュウカイドウ</t>
    </rPh>
    <phoneticPr fontId="3"/>
  </si>
  <si>
    <r>
      <rPr>
        <sz val="12"/>
        <rFont val="ＭＳ Ｐゴシック"/>
        <family val="3"/>
        <charset val="128"/>
      </rPr>
      <t>歩道橋下</t>
    </r>
    <rPh sb="0" eb="3">
      <t>ホドウキョウ</t>
    </rPh>
    <rPh sb="3" eb="4">
      <t>シタ</t>
    </rPh>
    <phoneticPr fontId="3"/>
  </si>
  <si>
    <r>
      <rPr>
        <sz val="12"/>
        <rFont val="ＭＳ Ｐゴシック"/>
        <family val="3"/>
        <charset val="128"/>
      </rPr>
      <t>県</t>
    </r>
    <r>
      <rPr>
        <sz val="12"/>
        <rFont val="Arial"/>
        <family val="2"/>
      </rPr>
      <t>396</t>
    </r>
    <rPh sb="0" eb="1">
      <t>ケン</t>
    </rPh>
    <phoneticPr fontId="3"/>
  </si>
  <si>
    <r>
      <rPr>
        <sz val="12"/>
        <rFont val="ＭＳ Ｐゴシック"/>
        <family val="3"/>
        <charset val="128"/>
      </rPr>
      <t>県</t>
    </r>
    <r>
      <rPr>
        <sz val="12"/>
        <rFont val="Arial"/>
        <family val="2"/>
      </rPr>
      <t>396,</t>
    </r>
    <r>
      <rPr>
        <sz val="12"/>
        <rFont val="ＭＳ Ｐゴシック"/>
        <family val="3"/>
        <charset val="128"/>
      </rPr>
      <t>国</t>
    </r>
    <r>
      <rPr>
        <sz val="12"/>
        <rFont val="Arial"/>
        <family val="2"/>
      </rPr>
      <t>139,</t>
    </r>
    <r>
      <rPr>
        <sz val="12"/>
        <rFont val="ＭＳ Ｐゴシック"/>
        <family val="3"/>
        <charset val="128"/>
      </rPr>
      <t>県</t>
    </r>
    <r>
      <rPr>
        <sz val="12"/>
        <rFont val="Arial"/>
        <family val="2"/>
      </rPr>
      <t>380</t>
    </r>
    <rPh sb="5" eb="6">
      <t>コク</t>
    </rPh>
    <rPh sb="10" eb="11">
      <t>ケン</t>
    </rPh>
    <phoneticPr fontId="3"/>
  </si>
  <si>
    <r>
      <rPr>
        <sz val="12"/>
        <rFont val="ＭＳ Ｐゴシック"/>
        <family val="3"/>
        <charset val="128"/>
      </rPr>
      <t>キューシート、地図等は予告なく変更される場合があります、最新版をお使いください</t>
    </r>
  </si>
  <si>
    <r>
      <rPr>
        <sz val="12"/>
        <rFont val="ＭＳ Ｐゴシック"/>
        <family val="3"/>
        <charset val="128"/>
      </rPr>
      <t>ブリーフィングで変更箇所をお知らせする場合もあります、筆記用具はご持参ください。</t>
    </r>
  </si>
  <si>
    <r>
      <rPr>
        <sz val="12"/>
        <rFont val="ＭＳ Ｐゴシック"/>
        <family val="3"/>
        <charset val="128"/>
      </rPr>
      <t>スタート前までに必ずキューシートを理解してください、わかりにくい場合は参考地図をご覧ください。</t>
    </r>
  </si>
  <si>
    <r>
      <rPr>
        <sz val="12"/>
        <rFont val="ＭＳ Ｐゴシック"/>
        <family val="3"/>
        <charset val="128"/>
      </rPr>
      <t>フィニッシュ後はゴール受付けをされないと認定処理ができません。</t>
    </r>
  </si>
  <si>
    <r>
      <rPr>
        <sz val="12"/>
        <rFont val="ＭＳ Ｐゴシック"/>
        <family val="3"/>
        <charset val="128"/>
      </rPr>
      <t>ゴール受付に来られない方、連絡のない方は</t>
    </r>
    <r>
      <rPr>
        <sz val="12"/>
        <rFont val="Arial"/>
        <family val="2"/>
      </rPr>
      <t>DNF</t>
    </r>
    <r>
      <rPr>
        <sz val="12"/>
        <rFont val="ＭＳ Ｐゴシック"/>
        <family val="3"/>
        <charset val="128"/>
      </rPr>
      <t>とします。</t>
    </r>
  </si>
  <si>
    <r>
      <rPr>
        <sz val="12"/>
        <rFont val="ＭＳ Ｐゴシック"/>
        <family val="3"/>
        <charset val="128"/>
      </rPr>
      <t>申込登録された内容でリザルト作成しますので訂正がある方はスタートまでに済ませてください、</t>
    </r>
    <rPh sb="0" eb="2">
      <t>モウシコミ</t>
    </rPh>
    <rPh sb="2" eb="4">
      <t>トウロク</t>
    </rPh>
    <rPh sb="7" eb="9">
      <t>ナイヨウ</t>
    </rPh>
    <rPh sb="14" eb="16">
      <t>サクセイ</t>
    </rPh>
    <rPh sb="21" eb="23">
      <t>テイセイ</t>
    </rPh>
    <rPh sb="26" eb="27">
      <t>カタ</t>
    </rPh>
    <rPh sb="35" eb="36">
      <t>ス</t>
    </rPh>
    <phoneticPr fontId="3"/>
  </si>
  <si>
    <r>
      <rPr>
        <sz val="12"/>
        <rFont val="ＭＳ Ｐゴシック"/>
        <family val="3"/>
        <charset val="128"/>
      </rPr>
      <t>リザルト提出後、及び認定後の訂正は受け付けません</t>
    </r>
    <rPh sb="4" eb="6">
      <t>テイシュツ</t>
    </rPh>
    <rPh sb="6" eb="7">
      <t>ゴ</t>
    </rPh>
    <rPh sb="8" eb="9">
      <t>オヨ</t>
    </rPh>
    <rPh sb="10" eb="12">
      <t>ニンテイ</t>
    </rPh>
    <rPh sb="12" eb="13">
      <t>ゴ</t>
    </rPh>
    <rPh sb="14" eb="16">
      <t>テイセイ</t>
    </rPh>
    <rPh sb="17" eb="18">
      <t>ウ</t>
    </rPh>
    <rPh sb="19" eb="20">
      <t>ツ</t>
    </rPh>
    <phoneticPr fontId="3"/>
  </si>
  <si>
    <r>
      <rPr>
        <sz val="12"/>
        <rFont val="ＭＳ Ｐゴシック"/>
        <family val="3"/>
        <charset val="128"/>
      </rPr>
      <t>スタートからゴールまで安全は自己責任で確保してください。</t>
    </r>
    <rPh sb="11" eb="13">
      <t>アンゼン</t>
    </rPh>
    <rPh sb="14" eb="16">
      <t>ジコ</t>
    </rPh>
    <rPh sb="16" eb="18">
      <t>セキニン</t>
    </rPh>
    <rPh sb="19" eb="21">
      <t>カクホ</t>
    </rPh>
    <phoneticPr fontId="3"/>
  </si>
  <si>
    <r>
      <rPr>
        <sz val="12"/>
        <rFont val="ＭＳ Ｐゴシック"/>
        <family val="3"/>
        <charset val="128"/>
      </rPr>
      <t>通過チェック　</t>
    </r>
    <r>
      <rPr>
        <sz val="12"/>
        <rFont val="Arial"/>
        <family val="2"/>
      </rPr>
      <t>LAWSON</t>
    </r>
    <r>
      <rPr>
        <sz val="12"/>
        <rFont val="ＭＳ Ｐゴシック"/>
        <family val="3"/>
        <charset val="128"/>
      </rPr>
      <t>信州白馬八方店　</t>
    </r>
    <r>
      <rPr>
        <sz val="12"/>
        <rFont val="Arial"/>
        <family val="2"/>
      </rPr>
      <t xml:space="preserve">       </t>
    </r>
    <r>
      <rPr>
        <sz val="12"/>
        <rFont val="ＭＳ Ｐゴシック"/>
        <family val="3"/>
        <charset val="128"/>
      </rPr>
      <t>レシートで確認</t>
    </r>
    <rPh sb="0" eb="2">
      <t>ツウカ</t>
    </rPh>
    <rPh sb="13" eb="15">
      <t>シンシュウ</t>
    </rPh>
    <rPh sb="15" eb="17">
      <t>ハクバ</t>
    </rPh>
    <rPh sb="17" eb="19">
      <t>ハッポウ</t>
    </rPh>
    <rPh sb="19" eb="20">
      <t>テン</t>
    </rPh>
    <phoneticPr fontId="3"/>
  </si>
  <si>
    <r>
      <rPr>
        <sz val="12"/>
        <rFont val="ＭＳ Ｐゴシック"/>
        <family val="3"/>
        <charset val="128"/>
      </rPr>
      <t>県</t>
    </r>
    <r>
      <rPr>
        <sz val="12"/>
        <rFont val="Arial"/>
        <family val="2"/>
      </rPr>
      <t>227</t>
    </r>
    <r>
      <rPr>
        <sz val="12"/>
        <rFont val="ＭＳ Ｐゴシック"/>
        <family val="3"/>
        <charset val="128"/>
      </rPr>
      <t>、県</t>
    </r>
    <r>
      <rPr>
        <sz val="12"/>
        <rFont val="Arial"/>
        <family val="2"/>
      </rPr>
      <t>355</t>
    </r>
    <rPh sb="0" eb="1">
      <t>ケン</t>
    </rPh>
    <rPh sb="5" eb="6">
      <t>ケン</t>
    </rPh>
    <phoneticPr fontId="3"/>
  </si>
  <si>
    <r>
      <rPr>
        <sz val="12"/>
        <rFont val="ＭＳ Ｐゴシック"/>
        <family val="3"/>
        <charset val="128"/>
      </rPr>
      <t>通過チェック　</t>
    </r>
    <r>
      <rPr>
        <sz val="12"/>
        <rFont val="Arial"/>
        <family val="2"/>
      </rPr>
      <t>7-Eleven</t>
    </r>
    <r>
      <rPr>
        <sz val="12"/>
        <rFont val="ＭＳ Ｐゴシック"/>
        <family val="3"/>
        <charset val="128"/>
      </rPr>
      <t>伊豆市土肥店　　　　　　　　　　　　　　　　　　レシートで確認</t>
    </r>
    <rPh sb="0" eb="2">
      <t>ツウカ</t>
    </rPh>
    <rPh sb="15" eb="17">
      <t>イズ</t>
    </rPh>
    <rPh sb="17" eb="18">
      <t>シ</t>
    </rPh>
    <rPh sb="18" eb="20">
      <t>トイ</t>
    </rPh>
    <rPh sb="20" eb="21">
      <t>テン</t>
    </rPh>
    <rPh sb="44" eb="46">
      <t>カクニン</t>
    </rPh>
    <phoneticPr fontId="3"/>
  </si>
  <si>
    <r>
      <rPr>
        <sz val="12"/>
        <rFont val="ＭＳ Ｐゴシック"/>
        <family val="3"/>
        <charset val="128"/>
      </rPr>
      <t>国</t>
    </r>
    <r>
      <rPr>
        <sz val="12"/>
        <rFont val="Arial"/>
        <family val="2"/>
      </rPr>
      <t>140</t>
    </r>
    <rPh sb="0" eb="1">
      <t>コク</t>
    </rPh>
    <phoneticPr fontId="3"/>
  </si>
  <si>
    <r>
      <rPr>
        <sz val="12"/>
        <rFont val="ＭＳ Ｐゴシック"/>
        <family val="3"/>
        <charset val="128"/>
      </rPr>
      <t>▲</t>
    </r>
    <r>
      <rPr>
        <sz val="12"/>
        <rFont val="Arial"/>
        <family val="2"/>
      </rPr>
      <t>1244</t>
    </r>
    <r>
      <rPr>
        <sz val="12"/>
        <rFont val="ＭＳ Ｐゴシック"/>
        <family val="3"/>
        <charset val="128"/>
      </rPr>
      <t>ｍ戸隠神社手前</t>
    </r>
    <rPh sb="6" eb="8">
      <t>トガクシ</t>
    </rPh>
    <rPh sb="8" eb="10">
      <t>ジンジャ</t>
    </rPh>
    <rPh sb="10" eb="12">
      <t>テマエ</t>
    </rPh>
    <phoneticPr fontId="3"/>
  </si>
  <si>
    <r>
      <rPr>
        <sz val="12"/>
        <rFont val="ＭＳ Ｐゴシック"/>
        <family val="3"/>
        <charset val="128"/>
      </rPr>
      <t>┼直</t>
    </r>
    <phoneticPr fontId="3"/>
  </si>
  <si>
    <r>
      <rPr>
        <sz val="12"/>
        <rFont val="AR Pゴシック体M"/>
        <family val="3"/>
        <charset val="128"/>
      </rPr>
      <t>角に上田信金</t>
    </r>
    <phoneticPr fontId="3"/>
  </si>
  <si>
    <r>
      <rPr>
        <sz val="12"/>
        <rFont val="ＭＳ Ｐゴシック"/>
        <family val="3"/>
        <charset val="128"/>
      </rPr>
      <t>通過チェック　</t>
    </r>
    <r>
      <rPr>
        <sz val="12"/>
        <rFont val="Arial"/>
        <family val="2"/>
      </rPr>
      <t>7-Eleven</t>
    </r>
    <r>
      <rPr>
        <sz val="12"/>
        <rFont val="ＭＳ Ｐゴシック"/>
        <family val="3"/>
        <charset val="128"/>
      </rPr>
      <t>駿東小山町用沢店　　　　　　レシートで確認</t>
    </r>
    <rPh sb="0" eb="2">
      <t>ツウカ</t>
    </rPh>
    <rPh sb="15" eb="17">
      <t>スントウ</t>
    </rPh>
    <rPh sb="17" eb="19">
      <t>コヤマ</t>
    </rPh>
    <rPh sb="19" eb="20">
      <t>マチ</t>
    </rPh>
    <rPh sb="20" eb="22">
      <t>ヨウサワ</t>
    </rPh>
    <rPh sb="22" eb="23">
      <t>テン</t>
    </rPh>
    <rPh sb="34" eb="36">
      <t>カクニン</t>
    </rPh>
    <phoneticPr fontId="3"/>
  </si>
  <si>
    <r>
      <rPr>
        <sz val="12"/>
        <rFont val="ＭＳ Ｐゴシック"/>
        <family val="3"/>
        <charset val="128"/>
      </rPr>
      <t>▲</t>
    </r>
    <r>
      <rPr>
        <sz val="12"/>
        <rFont val="Arial"/>
        <family val="2"/>
      </rPr>
      <t>1102</t>
    </r>
    <r>
      <rPr>
        <sz val="12"/>
        <rFont val="ＭＳ Ｐゴシック"/>
        <family val="3"/>
        <charset val="128"/>
      </rPr>
      <t>ｍ白沢トンネル</t>
    </r>
    <rPh sb="6" eb="8">
      <t>シラサワ</t>
    </rPh>
    <phoneticPr fontId="3"/>
  </si>
  <si>
    <t>https://ridewithgps.com/routes/31135402?privacy_code=1PVqSS6mD5LzyJ5x</t>
  </si>
  <si>
    <r>
      <rPr>
        <sz val="12"/>
        <rFont val="ＭＳ Ｐゴシック"/>
        <family val="3"/>
        <charset val="128"/>
      </rPr>
      <t>「城東一丁目」</t>
    </r>
    <r>
      <rPr>
        <sz val="12"/>
        <rFont val="Arial"/>
        <family val="2"/>
      </rPr>
      <t>,</t>
    </r>
    <r>
      <rPr>
        <sz val="12"/>
        <rFont val="ＭＳ Ｐゴシック"/>
        <family val="3"/>
        <charset val="128"/>
      </rPr>
      <t>コンビニあり</t>
    </r>
    <rPh sb="1" eb="3">
      <t>ジョウトウ</t>
    </rPh>
    <rPh sb="3" eb="6">
      <t>イッチョウメ</t>
    </rPh>
    <phoneticPr fontId="3"/>
  </si>
  <si>
    <r>
      <rPr>
        <sz val="12"/>
        <rFont val="ＭＳ Ｐゴシック"/>
        <family val="3"/>
        <charset val="128"/>
      </rPr>
      <t>踏切渡りすぐ、狭い路地</t>
    </r>
    <rPh sb="0" eb="2">
      <t>フミキリ</t>
    </rPh>
    <rPh sb="2" eb="3">
      <t>ワタ</t>
    </rPh>
    <rPh sb="7" eb="8">
      <t>セマ</t>
    </rPh>
    <rPh sb="9" eb="11">
      <t>ロジ</t>
    </rPh>
    <phoneticPr fontId="3"/>
  </si>
  <si>
    <r>
      <rPr>
        <sz val="12"/>
        <rFont val="ＭＳ Ｐゴシック"/>
        <family val="3"/>
        <charset val="128"/>
      </rPr>
      <t>一旦停止、点滅信号</t>
    </r>
    <rPh sb="0" eb="2">
      <t>イッタン</t>
    </rPh>
    <rPh sb="2" eb="4">
      <t>テイシ</t>
    </rPh>
    <rPh sb="5" eb="7">
      <t>テンメツ</t>
    </rPh>
    <rPh sb="7" eb="9">
      <t>シンゴウ</t>
    </rPh>
    <phoneticPr fontId="3"/>
  </si>
  <si>
    <r>
      <rPr>
        <sz val="12"/>
        <rFont val="ＭＳ Ｐゴシック"/>
        <family val="3"/>
        <charset val="128"/>
      </rPr>
      <t>「大屋敷」</t>
    </r>
    <rPh sb="1" eb="4">
      <t>オオヤシキ</t>
    </rPh>
    <phoneticPr fontId="3"/>
  </si>
  <si>
    <r>
      <rPr>
        <sz val="12"/>
        <rFont val="ＭＳ Ｐゴシック"/>
        <family val="3"/>
        <charset val="128"/>
      </rPr>
      <t>┼斜右</t>
    </r>
    <rPh sb="1" eb="2">
      <t>ナナ</t>
    </rPh>
    <rPh sb="2" eb="3">
      <t>ミギ</t>
    </rPh>
    <phoneticPr fontId="3"/>
  </si>
  <si>
    <r>
      <rPr>
        <sz val="12"/>
        <rFont val="ＭＳ Ｐゴシック"/>
        <family val="3"/>
        <charset val="128"/>
      </rPr>
      <t>「団子橋北」</t>
    </r>
    <rPh sb="1" eb="3">
      <t>ダンゴ</t>
    </rPh>
    <rPh sb="3" eb="4">
      <t>ハシ</t>
    </rPh>
    <rPh sb="4" eb="5">
      <t>キタ</t>
    </rPh>
    <phoneticPr fontId="3"/>
  </si>
  <si>
    <r>
      <rPr>
        <sz val="12"/>
        <rFont val="ＭＳ Ｐゴシック"/>
        <family val="3"/>
        <charset val="128"/>
      </rPr>
      <t>県</t>
    </r>
    <r>
      <rPr>
        <sz val="12"/>
        <rFont val="Arial"/>
        <family val="2"/>
      </rPr>
      <t>616</t>
    </r>
    <rPh sb="0" eb="1">
      <t>ケン</t>
    </rPh>
    <phoneticPr fontId="3"/>
  </si>
  <si>
    <r>
      <rPr>
        <sz val="12"/>
        <rFont val="ＭＳ Ｐゴシック"/>
        <family val="3"/>
        <charset val="128"/>
      </rPr>
      <t>県</t>
    </r>
    <r>
      <rPr>
        <sz val="12"/>
        <rFont val="Arial"/>
        <family val="2"/>
      </rPr>
      <t>23</t>
    </r>
    <rPh sb="0" eb="1">
      <t>ケン</t>
    </rPh>
    <phoneticPr fontId="3"/>
  </si>
  <si>
    <r>
      <rPr>
        <sz val="12"/>
        <rFont val="ＭＳ Ｐゴシック"/>
        <family val="3"/>
        <charset val="128"/>
      </rPr>
      <t>県</t>
    </r>
    <r>
      <rPr>
        <sz val="12"/>
        <rFont val="Arial"/>
        <family val="2"/>
      </rPr>
      <t>610</t>
    </r>
    <rPh sb="0" eb="1">
      <t>ケン</t>
    </rPh>
    <phoneticPr fontId="3"/>
  </si>
  <si>
    <r>
      <rPr>
        <sz val="12"/>
        <rFont val="ＭＳ Ｐゴシック"/>
        <family val="3"/>
        <charset val="128"/>
      </rPr>
      <t>県</t>
    </r>
    <r>
      <rPr>
        <sz val="12"/>
        <rFont val="Arial"/>
        <family val="2"/>
      </rPr>
      <t>106</t>
    </r>
    <rPh sb="0" eb="1">
      <t>ケン</t>
    </rPh>
    <phoneticPr fontId="3"/>
  </si>
  <si>
    <r>
      <rPr>
        <sz val="12"/>
        <rFont val="ＭＳ Ｐゴシック"/>
        <family val="3"/>
        <charset val="128"/>
      </rPr>
      <t>県</t>
    </r>
    <r>
      <rPr>
        <sz val="12"/>
        <rFont val="Arial"/>
        <family val="2"/>
      </rPr>
      <t>68</t>
    </r>
    <rPh sb="0" eb="1">
      <t>ケン</t>
    </rPh>
    <phoneticPr fontId="3"/>
  </si>
  <si>
    <r>
      <rPr>
        <sz val="12"/>
        <rFont val="ＭＳ Ｐゴシック"/>
        <family val="3"/>
        <charset val="128"/>
      </rPr>
      <t>県</t>
    </r>
    <r>
      <rPr>
        <sz val="12"/>
        <rFont val="Arial"/>
        <family val="2"/>
      </rPr>
      <t>2</t>
    </r>
    <rPh sb="0" eb="1">
      <t>ケン</t>
    </rPh>
    <phoneticPr fontId="3"/>
  </si>
  <si>
    <r>
      <rPr>
        <sz val="12"/>
        <rFont val="ＭＳ Ｐゴシック"/>
        <family val="3"/>
        <charset val="128"/>
      </rPr>
      <t>▲</t>
    </r>
    <r>
      <rPr>
        <sz val="12"/>
        <rFont val="Arial"/>
        <family val="2"/>
      </rPr>
      <t>1615</t>
    </r>
    <r>
      <rPr>
        <sz val="12"/>
        <rFont val="ＭＳ Ｐゴシック"/>
        <family val="3"/>
        <charset val="128"/>
      </rPr>
      <t>ｍ馬越峠</t>
    </r>
    <rPh sb="6" eb="8">
      <t>マゴエ</t>
    </rPh>
    <rPh sb="8" eb="9">
      <t>トウゲ</t>
    </rPh>
    <phoneticPr fontId="3"/>
  </si>
  <si>
    <r>
      <rPr>
        <sz val="12"/>
        <rFont val="ＭＳ Ｐゴシック"/>
        <family val="3"/>
        <charset val="128"/>
      </rPr>
      <t>県</t>
    </r>
    <r>
      <rPr>
        <sz val="12"/>
        <rFont val="Arial"/>
        <family val="2"/>
      </rPr>
      <t>124</t>
    </r>
    <r>
      <rPr>
        <sz val="12"/>
        <rFont val="ＭＳ Ｐゴシック"/>
        <family val="3"/>
        <charset val="128"/>
      </rPr>
      <t>、</t>
    </r>
    <r>
      <rPr>
        <sz val="12"/>
        <rFont val="Arial"/>
        <family val="2"/>
      </rPr>
      <t>2</t>
    </r>
    <rPh sb="0" eb="1">
      <t>ケン</t>
    </rPh>
    <phoneticPr fontId="3"/>
  </si>
  <si>
    <r>
      <rPr>
        <sz val="12"/>
        <rFont val="ＭＳ Ｐゴシック"/>
        <family val="3"/>
        <charset val="128"/>
      </rPr>
      <t>トンネル手前</t>
    </r>
    <rPh sb="4" eb="6">
      <t>テマエ</t>
    </rPh>
    <phoneticPr fontId="3"/>
  </si>
  <si>
    <r>
      <rPr>
        <sz val="12"/>
        <rFont val="ＭＳ Ｐゴシック"/>
        <family val="3"/>
        <charset val="128"/>
      </rPr>
      <t>「三反田中央」</t>
    </r>
    <rPh sb="1" eb="4">
      <t>サンタンダ</t>
    </rPh>
    <rPh sb="4" eb="6">
      <t>チュウオウ</t>
    </rPh>
    <phoneticPr fontId="3"/>
  </si>
  <si>
    <r>
      <rPr>
        <sz val="12"/>
        <rFont val="ＭＳ Ｐゴシック"/>
        <family val="3"/>
        <charset val="128"/>
      </rPr>
      <t>県</t>
    </r>
    <r>
      <rPr>
        <sz val="12"/>
        <rFont val="Arial"/>
        <family val="2"/>
      </rPr>
      <t>2</t>
    </r>
    <r>
      <rPr>
        <sz val="12"/>
        <rFont val="ＭＳ Ｐゴシック"/>
        <family val="3"/>
        <charset val="128"/>
      </rPr>
      <t>、</t>
    </r>
    <r>
      <rPr>
        <sz val="12"/>
        <rFont val="Arial"/>
        <family val="2"/>
      </rPr>
      <t>139</t>
    </r>
    <rPh sb="0" eb="1">
      <t>ケン</t>
    </rPh>
    <phoneticPr fontId="3"/>
  </si>
  <si>
    <r>
      <rPr>
        <sz val="12"/>
        <rFont val="ＭＳ Ｐゴシック"/>
        <family val="3"/>
        <charset val="128"/>
      </rPr>
      <t>「横和」</t>
    </r>
    <rPh sb="1" eb="3">
      <t>ヨコワ</t>
    </rPh>
    <phoneticPr fontId="3"/>
  </si>
  <si>
    <r>
      <rPr>
        <sz val="12"/>
        <rFont val="ＭＳ Ｐゴシック"/>
        <family val="3"/>
        <charset val="128"/>
      </rPr>
      <t>県</t>
    </r>
    <r>
      <rPr>
        <sz val="12"/>
        <rFont val="Arial"/>
        <family val="2"/>
      </rPr>
      <t>103</t>
    </r>
    <rPh sb="0" eb="1">
      <t>ケン</t>
    </rPh>
    <phoneticPr fontId="3"/>
  </si>
  <si>
    <r>
      <rPr>
        <sz val="12"/>
        <rFont val="ＭＳ Ｐゴシック"/>
        <family val="3"/>
        <charset val="128"/>
      </rPr>
      <t>「北岩尾」</t>
    </r>
    <rPh sb="1" eb="2">
      <t>キタ</t>
    </rPh>
    <rPh sb="2" eb="4">
      <t>イワオ</t>
    </rPh>
    <phoneticPr fontId="3"/>
  </si>
  <si>
    <r>
      <rPr>
        <sz val="12"/>
        <rFont val="ＭＳ Ｐゴシック"/>
        <family val="3"/>
        <charset val="128"/>
      </rPr>
      <t>県</t>
    </r>
    <r>
      <rPr>
        <sz val="12"/>
        <rFont val="Arial"/>
        <family val="2"/>
      </rPr>
      <t>103</t>
    </r>
    <r>
      <rPr>
        <sz val="12"/>
        <rFont val="ＭＳ Ｐゴシック"/>
        <family val="3"/>
        <charset val="128"/>
      </rPr>
      <t>、</t>
    </r>
    <r>
      <rPr>
        <sz val="12"/>
        <rFont val="Arial"/>
        <family val="2"/>
      </rPr>
      <t>78</t>
    </r>
    <rPh sb="0" eb="1">
      <t>ケン</t>
    </rPh>
    <phoneticPr fontId="3"/>
  </si>
  <si>
    <r>
      <rPr>
        <sz val="12"/>
        <rFont val="ＭＳ Ｐゴシック"/>
        <family val="3"/>
        <charset val="128"/>
      </rPr>
      <t>県</t>
    </r>
    <r>
      <rPr>
        <sz val="12"/>
        <rFont val="Arial"/>
        <family val="2"/>
      </rPr>
      <t>78</t>
    </r>
    <rPh sb="0" eb="1">
      <t>ケン</t>
    </rPh>
    <phoneticPr fontId="3"/>
  </si>
  <si>
    <r>
      <rPr>
        <sz val="12"/>
        <rFont val="ＭＳ Ｐゴシック"/>
        <family val="3"/>
        <charset val="128"/>
      </rPr>
      <t>├斜右</t>
    </r>
    <rPh sb="1" eb="2">
      <t>ナナ</t>
    </rPh>
    <phoneticPr fontId="3"/>
  </si>
  <si>
    <r>
      <rPr>
        <sz val="12"/>
        <rFont val="ＭＳ Ｐゴシック"/>
        <family val="3"/>
        <charset val="128"/>
      </rPr>
      <t>左側</t>
    </r>
    <rPh sb="0" eb="2">
      <t>ヒダリガワ</t>
    </rPh>
    <phoneticPr fontId="3"/>
  </si>
  <si>
    <r>
      <rPr>
        <sz val="12"/>
        <rFont val="ＭＳ Ｐゴシック"/>
        <family val="3"/>
        <charset val="128"/>
      </rPr>
      <t>県</t>
    </r>
    <r>
      <rPr>
        <sz val="12"/>
        <rFont val="Arial"/>
        <family val="2"/>
      </rPr>
      <t>55,77</t>
    </r>
    <rPh sb="0" eb="1">
      <t>ケン</t>
    </rPh>
    <phoneticPr fontId="3"/>
  </si>
  <si>
    <r>
      <rPr>
        <sz val="12"/>
        <rFont val="ＭＳ Ｐゴシック"/>
        <family val="3"/>
        <charset val="128"/>
      </rPr>
      <t>「塩崎坂越」</t>
    </r>
    <rPh sb="1" eb="3">
      <t>シオサキ</t>
    </rPh>
    <rPh sb="3" eb="4">
      <t>サカ</t>
    </rPh>
    <rPh sb="4" eb="5">
      <t>コ</t>
    </rPh>
    <phoneticPr fontId="3"/>
  </si>
  <si>
    <r>
      <rPr>
        <sz val="12"/>
        <rFont val="ＭＳ Ｐゴシック"/>
        <family val="3"/>
        <charset val="128"/>
      </rPr>
      <t>▲</t>
    </r>
    <r>
      <rPr>
        <sz val="12"/>
        <rFont val="Arial"/>
        <family val="2"/>
      </rPr>
      <t>684</t>
    </r>
    <r>
      <rPr>
        <sz val="12"/>
        <rFont val="ＭＳ Ｐゴシック"/>
        <family val="3"/>
        <charset val="128"/>
      </rPr>
      <t>ｍ坂中トンネル　尾灯点灯確認</t>
    </r>
    <rPh sb="5" eb="7">
      <t>サカナカ</t>
    </rPh>
    <rPh sb="12" eb="14">
      <t>ビトウ</t>
    </rPh>
    <rPh sb="14" eb="16">
      <t>テントウ</t>
    </rPh>
    <rPh sb="16" eb="18">
      <t>カクニン</t>
    </rPh>
    <phoneticPr fontId="3"/>
  </si>
  <si>
    <r>
      <rPr>
        <sz val="12"/>
        <rFont val="ＭＳ Ｐゴシック"/>
        <family val="3"/>
        <charset val="128"/>
      </rPr>
      <t>県</t>
    </r>
    <r>
      <rPr>
        <sz val="12"/>
        <rFont val="Arial"/>
        <family val="2"/>
      </rPr>
      <t>37</t>
    </r>
    <rPh sb="0" eb="1">
      <t>ケン</t>
    </rPh>
    <phoneticPr fontId="3"/>
  </si>
  <si>
    <r>
      <rPr>
        <sz val="12"/>
        <rFont val="ＭＳ Ｐゴシック"/>
        <family val="3"/>
        <charset val="128"/>
      </rPr>
      <t>「鬼無里」</t>
    </r>
    <rPh sb="1" eb="4">
      <t>キナサ</t>
    </rPh>
    <phoneticPr fontId="3"/>
  </si>
  <si>
    <r>
      <rPr>
        <sz val="12"/>
        <rFont val="ＭＳ Ｐゴシック"/>
        <family val="3"/>
        <charset val="128"/>
      </rPr>
      <t>「南新」</t>
    </r>
    <rPh sb="1" eb="2">
      <t>ミナミ</t>
    </rPh>
    <rPh sb="2" eb="3">
      <t>シン</t>
    </rPh>
    <phoneticPr fontId="3"/>
  </si>
  <si>
    <r>
      <rPr>
        <sz val="12"/>
        <rFont val="ＭＳ Ｐゴシック"/>
        <family val="3"/>
        <charset val="128"/>
      </rPr>
      <t>「高綱中学校東」、高速高架の先</t>
    </r>
    <rPh sb="1" eb="2">
      <t>タカ</t>
    </rPh>
    <rPh sb="2" eb="3">
      <t>ツナ</t>
    </rPh>
    <rPh sb="3" eb="5">
      <t>チュウガク</t>
    </rPh>
    <rPh sb="5" eb="6">
      <t>コウ</t>
    </rPh>
    <rPh sb="6" eb="7">
      <t>ヒガシ</t>
    </rPh>
    <rPh sb="9" eb="11">
      <t>コウソク</t>
    </rPh>
    <rPh sb="11" eb="13">
      <t>コウカ</t>
    </rPh>
    <rPh sb="14" eb="15">
      <t>サキ</t>
    </rPh>
    <phoneticPr fontId="3"/>
  </si>
  <si>
    <r>
      <rPr>
        <sz val="12"/>
        <rFont val="ＭＳ Ｐゴシック"/>
        <family val="3"/>
        <charset val="128"/>
      </rPr>
      <t>「大久保工場団地」</t>
    </r>
    <rPh sb="1" eb="4">
      <t>オオクボ</t>
    </rPh>
    <rPh sb="4" eb="6">
      <t>コウジョウ</t>
    </rPh>
    <rPh sb="6" eb="8">
      <t>ダンチ</t>
    </rPh>
    <phoneticPr fontId="3"/>
  </si>
  <si>
    <r>
      <rPr>
        <sz val="12"/>
        <rFont val="ＭＳ Ｐゴシック"/>
        <family val="3"/>
        <charset val="128"/>
      </rPr>
      <t>「田川橋」高速道路くぐり側道</t>
    </r>
    <rPh sb="5" eb="7">
      <t>コウソク</t>
    </rPh>
    <rPh sb="7" eb="9">
      <t>ドウロ</t>
    </rPh>
    <rPh sb="12" eb="14">
      <t>ソクドウ</t>
    </rPh>
    <phoneticPr fontId="3"/>
  </si>
  <si>
    <r>
      <rPr>
        <sz val="12"/>
        <rFont val="ＭＳ Ｐゴシック"/>
        <family val="3"/>
        <charset val="128"/>
      </rPr>
      <t>┼左</t>
    </r>
    <phoneticPr fontId="3"/>
  </si>
  <si>
    <r>
      <rPr>
        <sz val="12"/>
        <rFont val="ＭＳ Ｐゴシック"/>
        <family val="3"/>
        <charset val="128"/>
      </rPr>
      <t>「竜東橋北」</t>
    </r>
    <rPh sb="1" eb="3">
      <t>リュウトウ</t>
    </rPh>
    <rPh sb="3" eb="4">
      <t>ハシ</t>
    </rPh>
    <rPh sb="4" eb="5">
      <t>キタ</t>
    </rPh>
    <phoneticPr fontId="3"/>
  </si>
  <si>
    <r>
      <rPr>
        <sz val="12"/>
        <rFont val="ＭＳ Ｐゴシック"/>
        <family val="3"/>
        <charset val="128"/>
      </rPr>
      <t>県</t>
    </r>
    <r>
      <rPr>
        <sz val="12"/>
        <rFont val="Arial"/>
        <family val="2"/>
      </rPr>
      <t>210</t>
    </r>
    <rPh sb="0" eb="1">
      <t>ケン</t>
    </rPh>
    <phoneticPr fontId="3"/>
  </si>
  <si>
    <r>
      <rPr>
        <sz val="12"/>
        <rFont val="ＭＳ Ｐゴシック"/>
        <family val="3"/>
        <charset val="128"/>
      </rPr>
      <t>「三峰川橋南」</t>
    </r>
    <rPh sb="1" eb="3">
      <t>ミツミネ</t>
    </rPh>
    <rPh sb="3" eb="4">
      <t>カワ</t>
    </rPh>
    <rPh sb="4" eb="5">
      <t>ハシ</t>
    </rPh>
    <rPh sb="5" eb="6">
      <t>ミナミ</t>
    </rPh>
    <phoneticPr fontId="3"/>
  </si>
  <si>
    <r>
      <rPr>
        <sz val="12"/>
        <rFont val="ＭＳ Ｐゴシック"/>
        <family val="3"/>
        <charset val="128"/>
      </rPr>
      <t>県</t>
    </r>
    <r>
      <rPr>
        <sz val="12"/>
        <rFont val="Arial"/>
        <family val="2"/>
      </rPr>
      <t>209</t>
    </r>
    <rPh sb="0" eb="1">
      <t>ケン</t>
    </rPh>
    <phoneticPr fontId="3"/>
  </si>
  <si>
    <r>
      <rPr>
        <sz val="12"/>
        <rFont val="AR Pゴシック体M"/>
        <family val="3"/>
        <charset val="128"/>
      </rPr>
      <t>▲</t>
    </r>
    <r>
      <rPr>
        <sz val="12"/>
        <rFont val="Arial"/>
        <family val="2"/>
      </rPr>
      <t>1420</t>
    </r>
    <r>
      <rPr>
        <sz val="12"/>
        <rFont val="AR Pゴシック体M"/>
        <family val="3"/>
        <charset val="128"/>
      </rPr>
      <t>ｍ分杭峠</t>
    </r>
    <rPh sb="6" eb="7">
      <t>ブン</t>
    </rPh>
    <rPh sb="7" eb="8">
      <t>クイ</t>
    </rPh>
    <phoneticPr fontId="3"/>
  </si>
  <si>
    <r>
      <rPr>
        <sz val="12"/>
        <rFont val="ＭＳ Ｐゴシック"/>
        <family val="3"/>
        <charset val="128"/>
      </rPr>
      <t>右側</t>
    </r>
    <rPh sb="0" eb="2">
      <t>ミギガワ</t>
    </rPh>
    <phoneticPr fontId="3"/>
  </si>
  <si>
    <r>
      <rPr>
        <sz val="12"/>
        <rFont val="ＭＳ Ｐゴシック"/>
        <family val="3"/>
        <charset val="128"/>
      </rPr>
      <t>▲</t>
    </r>
    <r>
      <rPr>
        <sz val="12"/>
        <rFont val="Arial"/>
        <family val="2"/>
      </rPr>
      <t>1151</t>
    </r>
    <r>
      <rPr>
        <sz val="12"/>
        <rFont val="ＭＳ Ｐゴシック"/>
        <family val="3"/>
        <charset val="128"/>
      </rPr>
      <t>ｍ兵越峠</t>
    </r>
    <rPh sb="6" eb="7">
      <t>ヘイ</t>
    </rPh>
    <rPh sb="7" eb="8">
      <t>コ</t>
    </rPh>
    <rPh sb="8" eb="9">
      <t>トウゲ</t>
    </rPh>
    <phoneticPr fontId="3"/>
  </si>
  <si>
    <r>
      <rPr>
        <sz val="12"/>
        <rFont val="ＭＳ Ｐゴシック"/>
        <family val="3"/>
        <charset val="128"/>
      </rPr>
      <t>橋を渡る</t>
    </r>
    <rPh sb="0" eb="1">
      <t>ハシ</t>
    </rPh>
    <rPh sb="2" eb="3">
      <t>ワタ</t>
    </rPh>
    <phoneticPr fontId="3"/>
  </si>
  <si>
    <r>
      <rPr>
        <sz val="12"/>
        <rFont val="ＭＳ Ｐゴシック"/>
        <family val="3"/>
        <charset val="128"/>
      </rPr>
      <t>橋</t>
    </r>
    <rPh sb="0" eb="1">
      <t>ハシ</t>
    </rPh>
    <phoneticPr fontId="3"/>
  </si>
  <si>
    <r>
      <rPr>
        <sz val="12"/>
        <rFont val="ＭＳ Ｐゴシック"/>
        <family val="3"/>
        <charset val="128"/>
      </rPr>
      <t>県</t>
    </r>
    <r>
      <rPr>
        <sz val="12"/>
        <rFont val="Arial"/>
        <family val="2"/>
      </rPr>
      <t>285</t>
    </r>
    <rPh sb="0" eb="1">
      <t>ケン</t>
    </rPh>
    <phoneticPr fontId="3"/>
  </si>
  <si>
    <r>
      <rPr>
        <sz val="12"/>
        <rFont val="AR Pゴシック体M"/>
        <family val="3"/>
        <charset val="128"/>
      </rPr>
      <t>「双竜橋」</t>
    </r>
    <rPh sb="1" eb="3">
      <t>ソウリュウ</t>
    </rPh>
    <rPh sb="3" eb="4">
      <t>ハシ</t>
    </rPh>
    <phoneticPr fontId="3"/>
  </si>
  <si>
    <r>
      <rPr>
        <sz val="12"/>
        <rFont val="ＭＳ Ｐゴシック"/>
        <family val="3"/>
        <charset val="128"/>
      </rPr>
      <t>「飛龍大橋北」</t>
    </r>
    <rPh sb="1" eb="3">
      <t>ヒリュウ</t>
    </rPh>
    <rPh sb="3" eb="5">
      <t>オオハシ</t>
    </rPh>
    <rPh sb="5" eb="6">
      <t>キタ</t>
    </rPh>
    <phoneticPr fontId="3"/>
  </si>
  <si>
    <r>
      <rPr>
        <sz val="12"/>
        <rFont val="AR Pゴシック体M"/>
        <family val="3"/>
        <charset val="128"/>
      </rPr>
      <t>「中瀬大平」</t>
    </r>
    <rPh sb="1" eb="3">
      <t>ナカセ</t>
    </rPh>
    <rPh sb="3" eb="5">
      <t>オオヒラ</t>
    </rPh>
    <phoneticPr fontId="3"/>
  </si>
  <si>
    <r>
      <rPr>
        <sz val="12"/>
        <rFont val="ＭＳ Ｐゴシック"/>
        <family val="3"/>
        <charset val="128"/>
      </rPr>
      <t>「浜北大橋西」</t>
    </r>
    <rPh sb="1" eb="3">
      <t>ハマキタ</t>
    </rPh>
    <rPh sb="3" eb="5">
      <t>オオハシ</t>
    </rPh>
    <rPh sb="5" eb="6">
      <t>ニシ</t>
    </rPh>
    <phoneticPr fontId="3"/>
  </si>
  <si>
    <r>
      <rPr>
        <sz val="12"/>
        <rFont val="ＭＳ Ｐゴシック"/>
        <family val="3"/>
        <charset val="128"/>
      </rPr>
      <t>県</t>
    </r>
    <r>
      <rPr>
        <sz val="12"/>
        <rFont val="Arial"/>
        <family val="2"/>
      </rPr>
      <t>61</t>
    </r>
    <rPh sb="0" eb="1">
      <t>ケン</t>
    </rPh>
    <phoneticPr fontId="3"/>
  </si>
  <si>
    <r>
      <rPr>
        <sz val="12"/>
        <rFont val="ＭＳ Ｐゴシック"/>
        <family val="3"/>
        <charset val="128"/>
      </rPr>
      <t>「永島」</t>
    </r>
    <rPh sb="1" eb="3">
      <t>ナガシマ</t>
    </rPh>
    <phoneticPr fontId="3"/>
  </si>
  <si>
    <r>
      <rPr>
        <sz val="12"/>
        <rFont val="ＭＳ Ｐゴシック"/>
        <family val="2"/>
        <charset val="128"/>
      </rPr>
      <t>「十湖池」</t>
    </r>
    <rPh sb="1" eb="2">
      <t>ジュウ</t>
    </rPh>
    <rPh sb="2" eb="3">
      <t>コ</t>
    </rPh>
    <rPh sb="3" eb="4">
      <t>イケ</t>
    </rPh>
    <phoneticPr fontId="3"/>
  </si>
  <si>
    <r>
      <rPr>
        <sz val="12"/>
        <rFont val="ＭＳ Ｐゴシック"/>
        <family val="3"/>
        <charset val="128"/>
      </rPr>
      <t>県</t>
    </r>
    <r>
      <rPr>
        <sz val="12"/>
        <rFont val="Arial"/>
        <family val="2"/>
      </rPr>
      <t>374</t>
    </r>
    <rPh sb="0" eb="1">
      <t>ケン</t>
    </rPh>
    <phoneticPr fontId="3"/>
  </si>
  <si>
    <r>
      <rPr>
        <sz val="12"/>
        <rFont val="ＭＳ Ｐゴシック"/>
        <family val="3"/>
        <charset val="128"/>
      </rPr>
      <t>国</t>
    </r>
    <r>
      <rPr>
        <sz val="12"/>
        <rFont val="Arial"/>
        <family val="2"/>
      </rPr>
      <t>150</t>
    </r>
    <r>
      <rPr>
        <sz val="12"/>
        <rFont val="ＭＳ Ｐゴシック"/>
        <family val="3"/>
        <charset val="128"/>
      </rPr>
      <t>、市道</t>
    </r>
    <rPh sb="0" eb="1">
      <t>コク</t>
    </rPh>
    <rPh sb="5" eb="7">
      <t>シドウ</t>
    </rPh>
    <phoneticPr fontId="3"/>
  </si>
  <si>
    <r>
      <rPr>
        <sz val="12"/>
        <rFont val="ＭＳ Ｐゴシック"/>
        <family val="3"/>
        <charset val="128"/>
      </rPr>
      <t>「竜洋東小北」</t>
    </r>
    <rPh sb="1" eb="2">
      <t>リュウ</t>
    </rPh>
    <rPh sb="2" eb="3">
      <t>ヨウ</t>
    </rPh>
    <rPh sb="3" eb="4">
      <t>ヒガシ</t>
    </rPh>
    <rPh sb="4" eb="5">
      <t>ショウ</t>
    </rPh>
    <rPh sb="5" eb="6">
      <t>キタ</t>
    </rPh>
    <phoneticPr fontId="3"/>
  </si>
  <si>
    <r>
      <rPr>
        <sz val="12"/>
        <rFont val="ＭＳ Ｐゴシック"/>
        <family val="3"/>
        <charset val="128"/>
      </rPr>
      <t>国</t>
    </r>
    <r>
      <rPr>
        <sz val="12"/>
        <rFont val="Arial"/>
        <family val="2"/>
      </rPr>
      <t>150</t>
    </r>
    <rPh sb="0" eb="1">
      <t>コク</t>
    </rPh>
    <phoneticPr fontId="3"/>
  </si>
  <si>
    <r>
      <rPr>
        <sz val="12"/>
        <rFont val="ＭＳ Ｐゴシック"/>
        <family val="3"/>
        <charset val="128"/>
      </rPr>
      <t>「上ノ原」</t>
    </r>
    <rPh sb="1" eb="2">
      <t>ウエ</t>
    </rPh>
    <rPh sb="3" eb="4">
      <t>ハラ</t>
    </rPh>
    <phoneticPr fontId="3"/>
  </si>
  <si>
    <r>
      <rPr>
        <sz val="12"/>
        <rFont val="ＭＳ Ｐゴシック"/>
        <family val="3"/>
        <charset val="128"/>
      </rPr>
      <t>県</t>
    </r>
    <r>
      <rPr>
        <sz val="12"/>
        <rFont val="Arial"/>
        <family val="2"/>
      </rPr>
      <t>357</t>
    </r>
    <rPh sb="0" eb="1">
      <t>ケン</t>
    </rPh>
    <phoneticPr fontId="3"/>
  </si>
  <si>
    <r>
      <rPr>
        <sz val="12"/>
        <rFont val="ＭＳ Ｐゴシック"/>
        <family val="3"/>
        <charset val="128"/>
      </rPr>
      <t>市道、国</t>
    </r>
    <r>
      <rPr>
        <sz val="12"/>
        <rFont val="Arial"/>
        <family val="2"/>
      </rPr>
      <t>150</t>
    </r>
    <rPh sb="0" eb="2">
      <t>シドウ</t>
    </rPh>
    <rPh sb="3" eb="4">
      <t>コク</t>
    </rPh>
    <phoneticPr fontId="3"/>
  </si>
  <si>
    <r>
      <rPr>
        <sz val="12"/>
        <rFont val="ＭＳ Ｐゴシック"/>
        <family val="3"/>
        <charset val="128"/>
      </rPr>
      <t>港湾道路</t>
    </r>
    <rPh sb="0" eb="2">
      <t>コウワン</t>
    </rPh>
    <rPh sb="2" eb="4">
      <t>ドウロ</t>
    </rPh>
    <phoneticPr fontId="3"/>
  </si>
  <si>
    <r>
      <rPr>
        <sz val="11"/>
        <rFont val="ＭＳ Ｐゴシック"/>
        <family val="3"/>
        <charset val="128"/>
      </rPr>
      <t>「田尻北公園」</t>
    </r>
    <rPh sb="1" eb="3">
      <t>タジリ</t>
    </rPh>
    <rPh sb="3" eb="4">
      <t>キタ</t>
    </rPh>
    <rPh sb="4" eb="6">
      <t>コウエン</t>
    </rPh>
    <phoneticPr fontId="3"/>
  </si>
  <si>
    <r>
      <rPr>
        <sz val="12"/>
        <rFont val="ＭＳ Ｐゴシック"/>
        <family val="3"/>
        <charset val="128"/>
      </rPr>
      <t>県</t>
    </r>
    <r>
      <rPr>
        <sz val="12"/>
        <rFont val="Arial"/>
        <family val="2"/>
      </rPr>
      <t>355</t>
    </r>
    <r>
      <rPr>
        <sz val="12"/>
        <rFont val="ＭＳ Ｐゴシック"/>
        <family val="3"/>
        <charset val="128"/>
      </rPr>
      <t>、市道</t>
    </r>
  </si>
  <si>
    <r>
      <rPr>
        <sz val="12"/>
        <rFont val="ＭＳ Ｐゴシック"/>
        <family val="3"/>
        <charset val="128"/>
      </rPr>
      <t>「石津港町」</t>
    </r>
    <rPh sb="1" eb="3">
      <t>イシヅ</t>
    </rPh>
    <rPh sb="3" eb="5">
      <t>ミナトマチ</t>
    </rPh>
    <phoneticPr fontId="3"/>
  </si>
  <si>
    <r>
      <rPr>
        <sz val="12"/>
        <rFont val="ＭＳ Ｐゴシック"/>
        <family val="3"/>
        <charset val="128"/>
      </rPr>
      <t>県</t>
    </r>
    <r>
      <rPr>
        <sz val="12"/>
        <rFont val="Arial"/>
        <family val="2"/>
      </rPr>
      <t>335</t>
    </r>
    <rPh sb="0" eb="1">
      <t>ケン</t>
    </rPh>
    <phoneticPr fontId="3"/>
  </si>
  <si>
    <r>
      <rPr>
        <sz val="12"/>
        <rFont val="ＭＳ Ｐゴシック"/>
        <family val="3"/>
        <charset val="128"/>
      </rPr>
      <t>「本町２丁目」</t>
    </r>
    <rPh sb="1" eb="3">
      <t>ホンマチ</t>
    </rPh>
    <rPh sb="4" eb="6">
      <t>チョウメ</t>
    </rPh>
    <phoneticPr fontId="3"/>
  </si>
  <si>
    <r>
      <rPr>
        <sz val="12"/>
        <rFont val="ＭＳ Ｐゴシック"/>
        <family val="3"/>
        <charset val="128"/>
      </rPr>
      <t>県</t>
    </r>
    <r>
      <rPr>
        <sz val="12"/>
        <rFont val="Arial"/>
        <family val="2"/>
      </rPr>
      <t>416</t>
    </r>
    <rPh sb="0" eb="1">
      <t>ケン</t>
    </rPh>
    <phoneticPr fontId="3"/>
  </si>
  <si>
    <r>
      <rPr>
        <sz val="12"/>
        <rFont val="ＭＳ Ｐゴシック"/>
        <family val="3"/>
        <charset val="128"/>
      </rPr>
      <t>浜当目トンネル</t>
    </r>
    <rPh sb="0" eb="1">
      <t>ハマ</t>
    </rPh>
    <rPh sb="1" eb="2">
      <t>アタ</t>
    </rPh>
    <rPh sb="2" eb="3">
      <t>メ</t>
    </rPh>
    <phoneticPr fontId="3"/>
  </si>
  <si>
    <r>
      <rPr>
        <sz val="12"/>
        <rFont val="ＭＳ Ｐゴシック"/>
        <family val="3"/>
        <charset val="128"/>
      </rPr>
      <t>「広野」</t>
    </r>
    <rPh sb="1" eb="3">
      <t>ヒロノ</t>
    </rPh>
    <phoneticPr fontId="3"/>
  </si>
  <si>
    <r>
      <rPr>
        <sz val="12"/>
        <rFont val="ＭＳ Ｐゴシック"/>
        <family val="3"/>
        <charset val="128"/>
      </rPr>
      <t>「中島」</t>
    </r>
    <rPh sb="1" eb="3">
      <t>ナカジマ</t>
    </rPh>
    <phoneticPr fontId="3"/>
  </si>
  <si>
    <r>
      <rPr>
        <sz val="11"/>
        <rFont val="ＭＳ Ｐゴシック"/>
        <family val="3"/>
        <charset val="128"/>
      </rPr>
      <t>「大手町」</t>
    </r>
    <rPh sb="1" eb="4">
      <t>オオテマチ</t>
    </rPh>
    <phoneticPr fontId="3"/>
  </si>
  <si>
    <r>
      <rPr>
        <sz val="11"/>
        <rFont val="ＭＳ Ｐゴシック"/>
        <family val="3"/>
        <charset val="128"/>
      </rPr>
      <t>「千本港町」</t>
    </r>
    <rPh sb="1" eb="3">
      <t>センボン</t>
    </rPh>
    <rPh sb="3" eb="5">
      <t>ミナトマチ</t>
    </rPh>
    <phoneticPr fontId="3"/>
  </si>
  <si>
    <r>
      <rPr>
        <sz val="11"/>
        <rFont val="ＭＳ Ｐゴシック"/>
        <family val="3"/>
        <charset val="128"/>
      </rPr>
      <t>「玉江町」</t>
    </r>
    <rPh sb="1" eb="3">
      <t>タマエ</t>
    </rPh>
    <rPh sb="3" eb="4">
      <t>マチ</t>
    </rPh>
    <phoneticPr fontId="3"/>
  </si>
  <si>
    <r>
      <rPr>
        <sz val="12"/>
        <rFont val="ＭＳ Ｐゴシック"/>
        <family val="3"/>
        <charset val="128"/>
      </rPr>
      <t>国</t>
    </r>
    <r>
      <rPr>
        <sz val="12"/>
        <rFont val="Arial"/>
        <family val="2"/>
      </rPr>
      <t>414</t>
    </r>
    <rPh sb="0" eb="1">
      <t>コク</t>
    </rPh>
    <phoneticPr fontId="3"/>
  </si>
  <si>
    <r>
      <rPr>
        <sz val="11"/>
        <rFont val="ＭＳ Ｐゴシック"/>
        <family val="3"/>
        <charset val="128"/>
      </rPr>
      <t>「口野放水路」</t>
    </r>
    <rPh sb="1" eb="3">
      <t>クチノ</t>
    </rPh>
    <rPh sb="3" eb="6">
      <t>ホウスイロ</t>
    </rPh>
    <phoneticPr fontId="3"/>
  </si>
  <si>
    <r>
      <rPr>
        <sz val="12"/>
        <rFont val="ＭＳ Ｐゴシック"/>
        <family val="3"/>
        <charset val="128"/>
      </rPr>
      <t>県</t>
    </r>
    <r>
      <rPr>
        <sz val="12"/>
        <rFont val="Arial"/>
        <family val="2"/>
      </rPr>
      <t>17</t>
    </r>
    <rPh sb="0" eb="1">
      <t>ケン</t>
    </rPh>
    <phoneticPr fontId="3"/>
  </si>
  <si>
    <r>
      <rPr>
        <sz val="12"/>
        <rFont val="ＭＳ Ｐゴシック"/>
        <family val="3"/>
        <charset val="128"/>
      </rPr>
      <t>├直</t>
    </r>
    <rPh sb="1" eb="2">
      <t>チョク</t>
    </rPh>
    <phoneticPr fontId="3"/>
  </si>
  <si>
    <r>
      <rPr>
        <sz val="11"/>
        <rFont val="ＭＳ Ｐゴシック"/>
        <family val="3"/>
        <charset val="128"/>
      </rPr>
      <t>戸田国民宿舎バス停、大瀬崎入口</t>
    </r>
    <rPh sb="0" eb="2">
      <t>ヘタ</t>
    </rPh>
    <rPh sb="2" eb="4">
      <t>コクミン</t>
    </rPh>
    <rPh sb="4" eb="6">
      <t>シュクシャ</t>
    </rPh>
    <rPh sb="8" eb="9">
      <t>テイ</t>
    </rPh>
    <rPh sb="10" eb="12">
      <t>オオセ</t>
    </rPh>
    <rPh sb="12" eb="13">
      <t>サキ</t>
    </rPh>
    <rPh sb="13" eb="15">
      <t>イリグチ</t>
    </rPh>
    <phoneticPr fontId="3"/>
  </si>
  <si>
    <r>
      <rPr>
        <sz val="12"/>
        <rFont val="ＭＳ Ｐゴシック"/>
        <family val="3"/>
        <charset val="128"/>
      </rPr>
      <t>国</t>
    </r>
    <r>
      <rPr>
        <sz val="12"/>
        <rFont val="Arial"/>
        <family val="2"/>
      </rPr>
      <t>136</t>
    </r>
    <rPh sb="0" eb="1">
      <t>コク</t>
    </rPh>
    <phoneticPr fontId="3"/>
  </si>
  <si>
    <r>
      <rPr>
        <sz val="11"/>
        <rFont val="ＭＳ Ｐゴシック"/>
        <family val="3"/>
        <charset val="128"/>
      </rPr>
      <t>「道部」</t>
    </r>
    <rPh sb="1" eb="2">
      <t>ミチ</t>
    </rPh>
    <rPh sb="2" eb="3">
      <t>ブ</t>
    </rPh>
    <phoneticPr fontId="3"/>
  </si>
  <si>
    <r>
      <rPr>
        <sz val="12"/>
        <rFont val="ＭＳ Ｐゴシック"/>
        <family val="3"/>
        <charset val="128"/>
      </rPr>
      <t>県</t>
    </r>
    <r>
      <rPr>
        <sz val="12"/>
        <rFont val="Arial"/>
        <family val="2"/>
      </rPr>
      <t>121</t>
    </r>
    <rPh sb="0" eb="1">
      <t>ケン</t>
    </rPh>
    <phoneticPr fontId="3"/>
  </si>
  <si>
    <r>
      <rPr>
        <sz val="12"/>
        <rFont val="ＭＳ Ｐゴシック"/>
        <family val="3"/>
        <charset val="128"/>
      </rPr>
      <t>▲</t>
    </r>
    <r>
      <rPr>
        <sz val="12"/>
        <rFont val="Arial"/>
        <family val="2"/>
      </rPr>
      <t>350</t>
    </r>
    <r>
      <rPr>
        <sz val="12"/>
        <rFont val="ＭＳ Ｐゴシック"/>
        <family val="3"/>
        <charset val="128"/>
      </rPr>
      <t>ｍ蛇石峠</t>
    </r>
    <rPh sb="5" eb="7">
      <t>ジャイシ</t>
    </rPh>
    <rPh sb="7" eb="8">
      <t>トウゲ</t>
    </rPh>
    <phoneticPr fontId="3"/>
  </si>
  <si>
    <r>
      <rPr>
        <sz val="11"/>
        <rFont val="ＭＳ Ｐゴシック"/>
        <family val="3"/>
        <charset val="128"/>
      </rPr>
      <t>「上賀茂」</t>
    </r>
    <rPh sb="1" eb="2">
      <t>カミ</t>
    </rPh>
    <rPh sb="2" eb="4">
      <t>ガモ</t>
    </rPh>
    <phoneticPr fontId="3"/>
  </si>
  <si>
    <r>
      <rPr>
        <sz val="11"/>
        <rFont val="ＭＳ Ｐゴシック"/>
        <family val="3"/>
        <charset val="128"/>
      </rPr>
      <t>「下賀茂」</t>
    </r>
    <rPh sb="1" eb="2">
      <t>シモ</t>
    </rPh>
    <rPh sb="2" eb="4">
      <t>ガモ</t>
    </rPh>
    <phoneticPr fontId="3"/>
  </si>
  <si>
    <r>
      <rPr>
        <sz val="12"/>
        <rFont val="ＭＳ Ｐゴシック"/>
        <family val="3"/>
        <charset val="128"/>
      </rPr>
      <t>「谷津」</t>
    </r>
    <rPh sb="1" eb="3">
      <t>ヤツ</t>
    </rPh>
    <phoneticPr fontId="3"/>
  </si>
  <si>
    <r>
      <rPr>
        <sz val="12"/>
        <rFont val="ＭＳ Ｐゴシック"/>
        <family val="3"/>
        <charset val="128"/>
      </rPr>
      <t>県</t>
    </r>
    <r>
      <rPr>
        <sz val="12"/>
        <rFont val="Arial"/>
        <family val="2"/>
      </rPr>
      <t>14</t>
    </r>
    <r>
      <rPr>
        <sz val="12"/>
        <rFont val="ＭＳ Ｐゴシック"/>
        <family val="3"/>
        <charset val="128"/>
      </rPr>
      <t>、国</t>
    </r>
    <r>
      <rPr>
        <sz val="12"/>
        <rFont val="Arial"/>
        <family val="2"/>
      </rPr>
      <t>414</t>
    </r>
    <rPh sb="0" eb="1">
      <t>ケン</t>
    </rPh>
    <rPh sb="4" eb="5">
      <t>コク</t>
    </rPh>
    <phoneticPr fontId="3"/>
  </si>
  <si>
    <r>
      <rPr>
        <sz val="12"/>
        <rFont val="ＭＳ Ｐゴシック"/>
        <family val="3"/>
        <charset val="128"/>
      </rPr>
      <t>▲</t>
    </r>
    <r>
      <rPr>
        <sz val="12"/>
        <rFont val="Arial"/>
        <family val="2"/>
      </rPr>
      <t>690</t>
    </r>
    <r>
      <rPr>
        <sz val="12"/>
        <rFont val="ＭＳ Ｐゴシック"/>
        <family val="3"/>
        <charset val="128"/>
      </rPr>
      <t>ｍ新天城トンネル　尾灯点灯確認</t>
    </r>
    <rPh sb="5" eb="6">
      <t>シン</t>
    </rPh>
    <rPh sb="6" eb="8">
      <t>アマギ</t>
    </rPh>
    <rPh sb="13" eb="15">
      <t>ビトウ</t>
    </rPh>
    <rPh sb="15" eb="17">
      <t>テントウ</t>
    </rPh>
    <rPh sb="17" eb="19">
      <t>カクニン</t>
    </rPh>
    <phoneticPr fontId="3"/>
  </si>
  <si>
    <r>
      <rPr>
        <sz val="11"/>
        <rFont val="ＭＳ Ｐゴシック"/>
        <family val="3"/>
        <charset val="128"/>
      </rPr>
      <t>「市山」</t>
    </r>
    <rPh sb="1" eb="3">
      <t>イチヤマ</t>
    </rPh>
    <phoneticPr fontId="3"/>
  </si>
  <si>
    <r>
      <rPr>
        <sz val="12"/>
        <rFont val="ＭＳ Ｐゴシック"/>
        <family val="3"/>
        <charset val="128"/>
      </rPr>
      <t>県</t>
    </r>
    <r>
      <rPr>
        <sz val="12"/>
        <rFont val="Arial"/>
        <family val="2"/>
      </rPr>
      <t>349</t>
    </r>
    <rPh sb="0" eb="1">
      <t>ケン</t>
    </rPh>
    <phoneticPr fontId="3"/>
  </si>
  <si>
    <r>
      <rPr>
        <sz val="11"/>
        <rFont val="ＭＳ Ｐゴシック"/>
        <family val="3"/>
        <charset val="128"/>
      </rPr>
      <t>「鮎見橋」</t>
    </r>
    <rPh sb="1" eb="2">
      <t>アユ</t>
    </rPh>
    <rPh sb="2" eb="3">
      <t>ミ</t>
    </rPh>
    <rPh sb="3" eb="4">
      <t>ハシ</t>
    </rPh>
    <phoneticPr fontId="3"/>
  </si>
  <si>
    <r>
      <rPr>
        <sz val="12"/>
        <rFont val="ＭＳ Ｐゴシック"/>
        <family val="3"/>
        <charset val="128"/>
      </rPr>
      <t>県</t>
    </r>
    <r>
      <rPr>
        <sz val="12"/>
        <rFont val="Arial"/>
        <family val="2"/>
      </rPr>
      <t>12</t>
    </r>
    <rPh sb="0" eb="1">
      <t>ケン</t>
    </rPh>
    <phoneticPr fontId="3"/>
  </si>
  <si>
    <r>
      <rPr>
        <sz val="11"/>
        <rFont val="ＭＳ Ｐゴシック"/>
        <family val="3"/>
        <charset val="128"/>
      </rPr>
      <t>「横瀬」</t>
    </r>
    <rPh sb="1" eb="3">
      <t>ヨコセ</t>
    </rPh>
    <phoneticPr fontId="3"/>
  </si>
  <si>
    <r>
      <rPr>
        <sz val="12"/>
        <rFont val="ＭＳ Ｐゴシック"/>
        <family val="3"/>
        <charset val="128"/>
      </rPr>
      <t>公園前　コンビニ角</t>
    </r>
    <rPh sb="0" eb="3">
      <t>コウエンマエ</t>
    </rPh>
    <rPh sb="8" eb="9">
      <t>カド</t>
    </rPh>
    <phoneticPr fontId="3"/>
  </si>
  <si>
    <r>
      <rPr>
        <sz val="12"/>
        <rFont val="ＭＳ Ｐゴシック"/>
        <family val="3"/>
        <charset val="128"/>
      </rPr>
      <t>クロネコヤマト角</t>
    </r>
    <rPh sb="7" eb="8">
      <t>カド</t>
    </rPh>
    <phoneticPr fontId="3"/>
  </si>
  <si>
    <r>
      <rPr>
        <sz val="12"/>
        <rFont val="ＭＳ Ｐゴシック"/>
        <family val="3"/>
        <charset val="128"/>
      </rPr>
      <t>県</t>
    </r>
    <r>
      <rPr>
        <sz val="12"/>
        <rFont val="Arial"/>
        <family val="2"/>
      </rPr>
      <t>129</t>
    </r>
    <rPh sb="0" eb="1">
      <t>ケン</t>
    </rPh>
    <phoneticPr fontId="3"/>
  </si>
  <si>
    <r>
      <rPr>
        <sz val="12"/>
        <rFont val="ＭＳ Ｐゴシック"/>
        <family val="3"/>
        <charset val="128"/>
      </rPr>
      <t>サイクリングロード入口バリケードあり</t>
    </r>
    <rPh sb="9" eb="11">
      <t>イリグチ</t>
    </rPh>
    <phoneticPr fontId="3"/>
  </si>
  <si>
    <r>
      <rPr>
        <sz val="12"/>
        <rFont val="ＭＳ Ｐゴシック"/>
        <family val="3"/>
        <charset val="128"/>
      </rPr>
      <t>土手道、県</t>
    </r>
    <r>
      <rPr>
        <sz val="12"/>
        <rFont val="Arial"/>
        <family val="2"/>
      </rPr>
      <t>129</t>
    </r>
    <rPh sb="0" eb="2">
      <t>ドテ</t>
    </rPh>
    <rPh sb="2" eb="3">
      <t>ミチ</t>
    </rPh>
    <rPh sb="4" eb="5">
      <t>ケン</t>
    </rPh>
    <phoneticPr fontId="3"/>
  </si>
  <si>
    <r>
      <rPr>
        <sz val="12"/>
        <rFont val="ＭＳ Ｐゴシック"/>
        <family val="3"/>
        <charset val="128"/>
      </rPr>
      <t>橋渡る</t>
    </r>
    <rPh sb="0" eb="2">
      <t>ハシワタ</t>
    </rPh>
    <phoneticPr fontId="3"/>
  </si>
  <si>
    <r>
      <rPr>
        <sz val="12"/>
        <rFont val="ＭＳ Ｐゴシック"/>
        <family val="3"/>
        <charset val="128"/>
      </rPr>
      <t>県</t>
    </r>
    <r>
      <rPr>
        <sz val="12"/>
        <rFont val="Arial"/>
        <family val="2"/>
      </rPr>
      <t>129,139</t>
    </r>
    <rPh sb="0" eb="1">
      <t>ケン</t>
    </rPh>
    <phoneticPr fontId="3"/>
  </si>
  <si>
    <r>
      <rPr>
        <sz val="12"/>
        <rFont val="ＭＳ Ｐゴシック"/>
        <family val="3"/>
        <charset val="128"/>
      </rPr>
      <t>県</t>
    </r>
    <r>
      <rPr>
        <sz val="12"/>
        <rFont val="Arial"/>
        <family val="2"/>
      </rPr>
      <t>140</t>
    </r>
    <rPh sb="0" eb="1">
      <t>ケン</t>
    </rPh>
    <phoneticPr fontId="3"/>
  </si>
  <si>
    <r>
      <rPr>
        <sz val="12"/>
        <rFont val="ＭＳ Ｐゴシック"/>
        <family val="3"/>
        <charset val="128"/>
      </rPr>
      <t>「広小路北」</t>
    </r>
    <rPh sb="1" eb="4">
      <t>ヒロコウジ</t>
    </rPh>
    <rPh sb="4" eb="5">
      <t>キタ</t>
    </rPh>
    <phoneticPr fontId="3"/>
  </si>
  <si>
    <r>
      <rPr>
        <sz val="11"/>
        <rFont val="ＭＳ Ｐゴシック"/>
        <family val="3"/>
        <charset val="128"/>
      </rPr>
      <t>「栄町東」</t>
    </r>
    <rPh sb="1" eb="3">
      <t>サカエマチ</t>
    </rPh>
    <rPh sb="3" eb="4">
      <t>ヒガシ</t>
    </rPh>
    <phoneticPr fontId="3"/>
  </si>
  <si>
    <r>
      <rPr>
        <sz val="12"/>
        <rFont val="ＭＳ Ｐゴシック"/>
        <family val="3"/>
        <charset val="128"/>
      </rPr>
      <t>横断注意</t>
    </r>
    <rPh sb="0" eb="2">
      <t>オウダン</t>
    </rPh>
    <rPh sb="2" eb="4">
      <t>チュウイ</t>
    </rPh>
    <phoneticPr fontId="3"/>
  </si>
  <si>
    <r>
      <rPr>
        <sz val="11"/>
        <rFont val="ＭＳ Ｐゴシック"/>
        <family val="3"/>
        <charset val="128"/>
      </rPr>
      <t>「三島駅東」</t>
    </r>
    <rPh sb="1" eb="4">
      <t>ミシマエキ</t>
    </rPh>
    <rPh sb="4" eb="5">
      <t>ヒガシ</t>
    </rPh>
    <phoneticPr fontId="3"/>
  </si>
  <si>
    <r>
      <rPr>
        <sz val="12"/>
        <rFont val="ＭＳ Ｐゴシック"/>
        <family val="3"/>
        <charset val="128"/>
      </rPr>
      <t>市道</t>
    </r>
    <r>
      <rPr>
        <sz val="12"/>
        <rFont val="Arial"/>
        <family val="2"/>
      </rPr>
      <t>,</t>
    </r>
    <r>
      <rPr>
        <sz val="12"/>
        <rFont val="ＭＳ Ｐゴシック"/>
        <family val="3"/>
        <charset val="128"/>
      </rPr>
      <t>県</t>
    </r>
    <r>
      <rPr>
        <sz val="12"/>
        <rFont val="Arial"/>
        <family val="2"/>
      </rPr>
      <t>21</t>
    </r>
    <rPh sb="0" eb="2">
      <t>シドウ</t>
    </rPh>
    <rPh sb="3" eb="4">
      <t>ケン</t>
    </rPh>
    <phoneticPr fontId="3"/>
  </si>
  <si>
    <r>
      <rPr>
        <sz val="12"/>
        <rFont val="ＭＳ Ｐゴシック"/>
        <family val="3"/>
        <charset val="128"/>
      </rPr>
      <t>線路沿い</t>
    </r>
    <rPh sb="0" eb="2">
      <t>センロ</t>
    </rPh>
    <rPh sb="2" eb="3">
      <t>ゾ</t>
    </rPh>
    <phoneticPr fontId="3"/>
  </si>
  <si>
    <r>
      <rPr>
        <sz val="12"/>
        <rFont val="ＭＳ Ｐゴシック"/>
        <family val="3"/>
        <charset val="128"/>
      </rPr>
      <t>県</t>
    </r>
    <r>
      <rPr>
        <sz val="12"/>
        <rFont val="Arial"/>
        <family val="2"/>
      </rPr>
      <t>337</t>
    </r>
    <r>
      <rPr>
        <sz val="12"/>
        <rFont val="ＭＳ Ｐゴシック"/>
        <family val="3"/>
        <charset val="128"/>
      </rPr>
      <t>，</t>
    </r>
    <r>
      <rPr>
        <sz val="12"/>
        <rFont val="Arial"/>
        <family val="2"/>
      </rPr>
      <t>394</t>
    </r>
    <rPh sb="0" eb="1">
      <t>ケン</t>
    </rPh>
    <phoneticPr fontId="3"/>
  </si>
  <si>
    <r>
      <rPr>
        <sz val="11"/>
        <rFont val="ＭＳ Ｐゴシック"/>
        <family val="3"/>
        <charset val="128"/>
      </rPr>
      <t>「杉原」</t>
    </r>
    <rPh sb="1" eb="3">
      <t>スギハラ</t>
    </rPh>
    <phoneticPr fontId="3"/>
  </si>
  <si>
    <r>
      <rPr>
        <sz val="12"/>
        <rFont val="ＭＳ Ｐゴシック"/>
        <family val="3"/>
        <charset val="128"/>
      </rPr>
      <t>県</t>
    </r>
    <r>
      <rPr>
        <sz val="12"/>
        <rFont val="Arial"/>
        <family val="2"/>
      </rPr>
      <t>394</t>
    </r>
    <rPh sb="0" eb="1">
      <t>ケン</t>
    </rPh>
    <phoneticPr fontId="3"/>
  </si>
  <si>
    <r>
      <rPr>
        <sz val="12"/>
        <rFont val="ＭＳ Ｐゴシック"/>
        <family val="3"/>
        <charset val="128"/>
      </rPr>
      <t>富士小山病院前</t>
    </r>
    <rPh sb="0" eb="2">
      <t>フジ</t>
    </rPh>
    <rPh sb="2" eb="4">
      <t>オヤマ</t>
    </rPh>
    <rPh sb="4" eb="6">
      <t>ビョウイン</t>
    </rPh>
    <rPh sb="6" eb="7">
      <t>マエ</t>
    </rPh>
    <phoneticPr fontId="3"/>
  </si>
  <si>
    <r>
      <rPr>
        <sz val="12"/>
        <rFont val="ＭＳ Ｐゴシック"/>
        <family val="3"/>
        <charset val="128"/>
      </rPr>
      <t>県</t>
    </r>
    <r>
      <rPr>
        <sz val="12"/>
        <rFont val="Arial"/>
        <family val="2"/>
      </rPr>
      <t>151</t>
    </r>
    <rPh sb="0" eb="1">
      <t>ケン</t>
    </rPh>
    <phoneticPr fontId="3"/>
  </si>
  <si>
    <r>
      <rPr>
        <sz val="11"/>
        <rFont val="ＭＳ Ｐゴシック"/>
        <family val="3"/>
        <charset val="128"/>
      </rPr>
      <t>「須走」</t>
    </r>
    <rPh sb="1" eb="3">
      <t>スバシリ</t>
    </rPh>
    <phoneticPr fontId="3"/>
  </si>
  <si>
    <r>
      <rPr>
        <sz val="12"/>
        <rFont val="ＭＳ Ｐゴシック"/>
        <family val="3"/>
        <charset val="128"/>
      </rPr>
      <t>国</t>
    </r>
    <r>
      <rPr>
        <sz val="12"/>
        <rFont val="Arial"/>
        <family val="2"/>
      </rPr>
      <t>138</t>
    </r>
    <rPh sb="0" eb="1">
      <t>コク</t>
    </rPh>
    <phoneticPr fontId="3"/>
  </si>
  <si>
    <r>
      <rPr>
        <sz val="12"/>
        <rFont val="ＭＳ Ｐゴシック"/>
        <family val="3"/>
        <charset val="128"/>
      </rPr>
      <t>▲</t>
    </r>
    <r>
      <rPr>
        <sz val="12"/>
        <rFont val="Arial"/>
        <family val="2"/>
      </rPr>
      <t>1082</t>
    </r>
    <r>
      <rPr>
        <sz val="12"/>
        <rFont val="ＭＳ Ｐゴシック"/>
        <family val="3"/>
        <charset val="128"/>
      </rPr>
      <t>ｍ篭坂峠</t>
    </r>
    <rPh sb="6" eb="7">
      <t>カゴ</t>
    </rPh>
    <rPh sb="7" eb="8">
      <t>サカ</t>
    </rPh>
    <rPh sb="8" eb="9">
      <t>トウゲ</t>
    </rPh>
    <phoneticPr fontId="3"/>
  </si>
  <si>
    <r>
      <rPr>
        <sz val="11"/>
        <rFont val="ＭＳ Ｐゴシック"/>
        <family val="3"/>
        <charset val="128"/>
      </rPr>
      <t>「旭日丘」</t>
    </r>
    <rPh sb="1" eb="3">
      <t>キョクジツ</t>
    </rPh>
    <rPh sb="3" eb="4">
      <t>オカ</t>
    </rPh>
    <phoneticPr fontId="3"/>
  </si>
  <si>
    <r>
      <rPr>
        <sz val="12"/>
        <rFont val="ＭＳ Ｐゴシック"/>
        <family val="3"/>
        <charset val="128"/>
      </rPr>
      <t>国</t>
    </r>
    <r>
      <rPr>
        <sz val="12"/>
        <rFont val="Arial"/>
        <family val="2"/>
      </rPr>
      <t>138,139</t>
    </r>
    <rPh sb="0" eb="1">
      <t>コク</t>
    </rPh>
    <phoneticPr fontId="3"/>
  </si>
  <si>
    <r>
      <rPr>
        <sz val="11"/>
        <rFont val="ＭＳ Ｐゴシック"/>
        <family val="3"/>
        <charset val="128"/>
      </rPr>
      <t>「富岳風穴前」</t>
    </r>
    <rPh sb="1" eb="3">
      <t>フガク</t>
    </rPh>
    <rPh sb="3" eb="5">
      <t>カゼアナ</t>
    </rPh>
    <rPh sb="5" eb="6">
      <t>マエ</t>
    </rPh>
    <phoneticPr fontId="3"/>
  </si>
  <si>
    <r>
      <rPr>
        <sz val="12"/>
        <rFont val="ＭＳ Ｐゴシック"/>
        <family val="3"/>
        <charset val="128"/>
      </rPr>
      <t>県</t>
    </r>
    <r>
      <rPr>
        <sz val="12"/>
        <rFont val="Arial"/>
        <family val="2"/>
      </rPr>
      <t>710</t>
    </r>
    <rPh sb="0" eb="1">
      <t>ケン</t>
    </rPh>
    <phoneticPr fontId="3"/>
  </si>
  <si>
    <r>
      <rPr>
        <sz val="12"/>
        <rFont val="ＭＳ Ｐゴシック"/>
        <family val="3"/>
        <charset val="128"/>
      </rPr>
      <t>県</t>
    </r>
    <r>
      <rPr>
        <sz val="12"/>
        <rFont val="Arial"/>
        <family val="2"/>
      </rPr>
      <t>21</t>
    </r>
    <rPh sb="0" eb="1">
      <t>ケン</t>
    </rPh>
    <phoneticPr fontId="3"/>
  </si>
  <si>
    <r>
      <rPr>
        <sz val="12"/>
        <rFont val="ＭＳ Ｐゴシック"/>
        <family val="3"/>
        <charset val="128"/>
      </rPr>
      <t>県</t>
    </r>
    <r>
      <rPr>
        <sz val="12"/>
        <rFont val="Arial"/>
        <family val="2"/>
      </rPr>
      <t>719</t>
    </r>
    <rPh sb="0" eb="1">
      <t>ケン</t>
    </rPh>
    <phoneticPr fontId="3"/>
  </si>
  <si>
    <r>
      <rPr>
        <sz val="12"/>
        <rFont val="ＭＳ Ｐゴシック"/>
        <family val="3"/>
        <charset val="128"/>
      </rPr>
      <t>▲</t>
    </r>
    <r>
      <rPr>
        <sz val="12"/>
        <rFont val="Arial"/>
        <family val="2"/>
      </rPr>
      <t>961</t>
    </r>
    <r>
      <rPr>
        <sz val="12"/>
        <rFont val="ＭＳ Ｐゴシック"/>
        <family val="3"/>
        <charset val="128"/>
      </rPr>
      <t>若彦トンネル　尾灯点灯確認</t>
    </r>
    <rPh sb="4" eb="5">
      <t>ワカ</t>
    </rPh>
    <rPh sb="5" eb="6">
      <t>ヒコ</t>
    </rPh>
    <rPh sb="11" eb="13">
      <t>ビトウ</t>
    </rPh>
    <rPh sb="13" eb="15">
      <t>テントウ</t>
    </rPh>
    <rPh sb="15" eb="17">
      <t>カクニン</t>
    </rPh>
    <phoneticPr fontId="3"/>
  </si>
  <si>
    <r>
      <rPr>
        <sz val="12"/>
        <rFont val="ＭＳ Ｐゴシック"/>
        <family val="3"/>
        <charset val="128"/>
      </rPr>
      <t>▲</t>
    </r>
    <r>
      <rPr>
        <sz val="12"/>
        <rFont val="Arial"/>
        <family val="2"/>
      </rPr>
      <t>1022</t>
    </r>
    <r>
      <rPr>
        <sz val="12"/>
        <rFont val="ＭＳ Ｐゴシック"/>
        <family val="3"/>
        <charset val="128"/>
      </rPr>
      <t>ｍ新鳥坂トンネル</t>
    </r>
    <rPh sb="6" eb="7">
      <t>シン</t>
    </rPh>
    <rPh sb="7" eb="9">
      <t>トリサカ</t>
    </rPh>
    <phoneticPr fontId="3"/>
  </si>
  <si>
    <r>
      <rPr>
        <sz val="11"/>
        <rFont val="ＭＳ Ｐゴシック"/>
        <family val="3"/>
        <charset val="128"/>
      </rPr>
      <t>「森の上」</t>
    </r>
    <rPh sb="1" eb="2">
      <t>モリ</t>
    </rPh>
    <rPh sb="3" eb="4">
      <t>ウエ</t>
    </rPh>
    <phoneticPr fontId="3"/>
  </si>
  <si>
    <r>
      <rPr>
        <sz val="12"/>
        <rFont val="ＭＳ Ｐゴシック"/>
        <family val="3"/>
        <charset val="128"/>
      </rPr>
      <t>県</t>
    </r>
    <r>
      <rPr>
        <sz val="12"/>
        <rFont val="Arial"/>
        <family val="2"/>
      </rPr>
      <t>34</t>
    </r>
    <rPh sb="0" eb="1">
      <t>ケン</t>
    </rPh>
    <phoneticPr fontId="3"/>
  </si>
  <si>
    <r>
      <rPr>
        <sz val="11"/>
        <rFont val="ＭＳ Ｐゴシック"/>
        <family val="3"/>
        <charset val="128"/>
      </rPr>
      <t>「八代南」</t>
    </r>
    <rPh sb="1" eb="3">
      <t>ヤシロ</t>
    </rPh>
    <rPh sb="3" eb="4">
      <t>ミナミ</t>
    </rPh>
    <phoneticPr fontId="3"/>
  </si>
  <si>
    <r>
      <rPr>
        <sz val="12"/>
        <rFont val="ＭＳ Ｐゴシック"/>
        <family val="3"/>
        <charset val="128"/>
      </rPr>
      <t>県</t>
    </r>
    <r>
      <rPr>
        <sz val="12"/>
        <rFont val="Arial"/>
        <family val="2"/>
      </rPr>
      <t>313</t>
    </r>
    <rPh sb="0" eb="1">
      <t>ケン</t>
    </rPh>
    <phoneticPr fontId="3"/>
  </si>
  <si>
    <r>
      <rPr>
        <sz val="11"/>
        <rFont val="ＭＳ Ｐゴシック"/>
        <family val="3"/>
        <charset val="128"/>
      </rPr>
      <t>「遠寺妙」</t>
    </r>
    <rPh sb="1" eb="2">
      <t>エン</t>
    </rPh>
    <rPh sb="2" eb="3">
      <t>デラ</t>
    </rPh>
    <rPh sb="3" eb="4">
      <t>ミョウ</t>
    </rPh>
    <phoneticPr fontId="3"/>
  </si>
  <si>
    <r>
      <rPr>
        <sz val="12"/>
        <rFont val="ＭＳ Ｐゴシック"/>
        <family val="3"/>
        <charset val="128"/>
      </rPr>
      <t>国</t>
    </r>
    <r>
      <rPr>
        <sz val="12"/>
        <rFont val="Arial"/>
        <family val="2"/>
      </rPr>
      <t>411,</t>
    </r>
    <r>
      <rPr>
        <sz val="12"/>
        <rFont val="ＭＳ Ｐゴシック"/>
        <family val="3"/>
        <charset val="128"/>
      </rPr>
      <t>県</t>
    </r>
    <r>
      <rPr>
        <sz val="12"/>
        <rFont val="Arial"/>
        <family val="2"/>
      </rPr>
      <t>302</t>
    </r>
    <rPh sb="0" eb="1">
      <t>コク</t>
    </rPh>
    <rPh sb="5" eb="6">
      <t>ケン</t>
    </rPh>
    <phoneticPr fontId="3"/>
  </si>
  <si>
    <r>
      <rPr>
        <sz val="11"/>
        <rFont val="ＭＳ Ｐゴシック"/>
        <family val="3"/>
        <charset val="128"/>
      </rPr>
      <t>「松本」</t>
    </r>
    <rPh sb="1" eb="3">
      <t>マツモト</t>
    </rPh>
    <phoneticPr fontId="3"/>
  </si>
  <si>
    <r>
      <rPr>
        <sz val="12"/>
        <rFont val="ＭＳ Ｐゴシック"/>
        <family val="3"/>
        <charset val="128"/>
      </rPr>
      <t>通過チェック　</t>
    </r>
    <r>
      <rPr>
        <sz val="12"/>
        <rFont val="Arial"/>
        <family val="2"/>
      </rPr>
      <t>7-Eleven</t>
    </r>
    <r>
      <rPr>
        <sz val="12"/>
        <rFont val="ＭＳ Ｐゴシック"/>
        <family val="3"/>
        <charset val="128"/>
      </rPr>
      <t>山梨鳴沢店　　　　　　レシートで確認</t>
    </r>
    <rPh sb="0" eb="2">
      <t>ツウカ</t>
    </rPh>
    <rPh sb="15" eb="17">
      <t>ヤマナシ</t>
    </rPh>
    <rPh sb="17" eb="19">
      <t>ナルサワ</t>
    </rPh>
    <rPh sb="19" eb="20">
      <t>テン</t>
    </rPh>
    <rPh sb="31" eb="33">
      <t>カクニン</t>
    </rPh>
    <phoneticPr fontId="3"/>
  </si>
  <si>
    <t>国139</t>
    <rPh sb="0" eb="1">
      <t>コク</t>
    </rPh>
    <phoneticPr fontId="3"/>
  </si>
  <si>
    <t>「小原」,トンネル前で尾灯点灯確認</t>
    <rPh sb="1" eb="3">
      <t>オハラ</t>
    </rPh>
    <rPh sb="9" eb="10">
      <t>マエ</t>
    </rPh>
    <phoneticPr fontId="3"/>
  </si>
  <si>
    <r>
      <rPr>
        <sz val="12"/>
        <rFont val="ＭＳ Ｐゴシック"/>
        <family val="3"/>
        <charset val="128"/>
      </rPr>
      <t>▲</t>
    </r>
    <r>
      <rPr>
        <sz val="12"/>
        <rFont val="Arial"/>
        <family val="2"/>
      </rPr>
      <t>1290</t>
    </r>
    <r>
      <rPr>
        <sz val="12"/>
        <rFont val="ＭＳ Ｐゴシック"/>
        <family val="3"/>
        <charset val="128"/>
      </rPr>
      <t>ｍ地蔵峠　工事で未舗装区間あり</t>
    </r>
    <rPh sb="6" eb="8">
      <t>ジゾウ</t>
    </rPh>
    <rPh sb="8" eb="9">
      <t>トウゲ</t>
    </rPh>
    <rPh sb="10" eb="12">
      <t>コウジ</t>
    </rPh>
    <rPh sb="13" eb="16">
      <t>ミホソウ</t>
    </rPh>
    <rPh sb="16" eb="18">
      <t>クカン</t>
    </rPh>
    <phoneticPr fontId="3"/>
  </si>
  <si>
    <t>直</t>
    <rPh sb="0" eb="1">
      <t>チョク</t>
    </rPh>
    <phoneticPr fontId="3"/>
  </si>
  <si>
    <t>かぐらの湯　レストラン、休憩所</t>
    <rPh sb="4" eb="5">
      <t>ユ</t>
    </rPh>
    <rPh sb="12" eb="14">
      <t>キュウケイ</t>
    </rPh>
    <rPh sb="14" eb="15">
      <t>ジョ</t>
    </rPh>
    <phoneticPr fontId="3"/>
  </si>
  <si>
    <t>すぐに左折で県道</t>
    <rPh sb="3" eb="5">
      <t>サセツ</t>
    </rPh>
    <rPh sb="6" eb="8">
      <t>ケンドウ</t>
    </rPh>
    <phoneticPr fontId="3"/>
  </si>
  <si>
    <t>┤直</t>
    <rPh sb="1" eb="2">
      <t>チョク</t>
    </rPh>
    <phoneticPr fontId="3"/>
  </si>
  <si>
    <t>左側</t>
    <rPh sb="0" eb="2">
      <t>ヒダリガワ</t>
    </rPh>
    <phoneticPr fontId="3"/>
  </si>
  <si>
    <t>163a</t>
    <phoneticPr fontId="3"/>
  </si>
  <si>
    <t>「日野」</t>
    <rPh sb="1" eb="3">
      <t>ヒノ</t>
    </rPh>
    <phoneticPr fontId="3"/>
  </si>
  <si>
    <t>194a</t>
    <phoneticPr fontId="3"/>
  </si>
  <si>
    <r>
      <rPr>
        <sz val="12"/>
        <rFont val="ＭＳ Ｐゴシック"/>
        <family val="3"/>
        <charset val="128"/>
      </rPr>
      <t>通過チェック　</t>
    </r>
    <r>
      <rPr>
        <sz val="12"/>
        <rFont val="Arial"/>
        <family val="2"/>
      </rPr>
      <t>LAWSON</t>
    </r>
    <r>
      <rPr>
        <sz val="12"/>
        <rFont val="ＭＳ Ｐゴシック"/>
        <family val="3"/>
        <charset val="128"/>
      </rPr>
      <t>磐田海老島　</t>
    </r>
    <r>
      <rPr>
        <sz val="12"/>
        <rFont val="Arial"/>
        <family val="2"/>
      </rPr>
      <t xml:space="preserve">                </t>
    </r>
    <r>
      <rPr>
        <sz val="12"/>
        <rFont val="ＭＳ Ｐゴシック"/>
        <family val="3"/>
        <charset val="128"/>
      </rPr>
      <t>レシートで確認</t>
    </r>
    <rPh sb="0" eb="2">
      <t>ツウカ</t>
    </rPh>
    <rPh sb="13" eb="15">
      <t>イワタ</t>
    </rPh>
    <rPh sb="15" eb="18">
      <t>エビシマ</t>
    </rPh>
    <phoneticPr fontId="3"/>
  </si>
  <si>
    <t>左側にカーブミラー目印</t>
    <rPh sb="0" eb="2">
      <t>ヒダリガワ</t>
    </rPh>
    <rPh sb="9" eb="11">
      <t>メジルシ</t>
    </rPh>
    <phoneticPr fontId="3"/>
  </si>
  <si>
    <r>
      <t>Start</t>
    </r>
    <r>
      <rPr>
        <sz val="12"/>
        <rFont val="ＭＳ Ｐゴシック"/>
        <family val="3"/>
        <charset val="128"/>
      </rPr>
      <t>　石和健康ランド　　　　　　　　　　　　　　　　　　　　　</t>
    </r>
    <r>
      <rPr>
        <sz val="12"/>
        <rFont val="Arial"/>
        <family val="2"/>
      </rPr>
      <t>06:00</t>
    </r>
    <r>
      <rPr>
        <sz val="12"/>
        <rFont val="ＭＳ Ｐゴシック"/>
        <family val="3"/>
        <charset val="128"/>
      </rPr>
      <t>　スタート</t>
    </r>
    <rPh sb="6" eb="8">
      <t>イサワ</t>
    </rPh>
    <rPh sb="8" eb="10">
      <t>ケンコウ</t>
    </rPh>
    <phoneticPr fontId="3"/>
  </si>
  <si>
    <r>
      <t>PC1</t>
    </r>
    <r>
      <rPr>
        <sz val="12"/>
        <rFont val="ＭＳ Ｐゴシック"/>
        <family val="3"/>
        <charset val="128"/>
      </rPr>
      <t>　</t>
    </r>
    <r>
      <rPr>
        <sz val="12"/>
        <rFont val="Arial"/>
        <family val="2"/>
      </rPr>
      <t>7-Eleven</t>
    </r>
    <r>
      <rPr>
        <sz val="12"/>
        <rFont val="ＭＳ Ｐゴシック"/>
        <family val="3"/>
        <charset val="128"/>
      </rPr>
      <t>信州信濃町野尻店　　　　　　　　　　　　　　　　　　　　　　　　</t>
    </r>
    <r>
      <rPr>
        <sz val="12"/>
        <rFont val="Arial"/>
        <family val="2"/>
      </rPr>
      <t>Open11/11:51</t>
    </r>
    <r>
      <rPr>
        <sz val="12"/>
        <rFont val="ＭＳ ゴシック"/>
        <family val="3"/>
        <charset val="128"/>
      </rPr>
      <t>～</t>
    </r>
    <r>
      <rPr>
        <sz val="12"/>
        <rFont val="Arial"/>
        <family val="2"/>
      </rPr>
      <t>Close11/19:16</t>
    </r>
    <rPh sb="12" eb="14">
      <t>シンシュウ</t>
    </rPh>
    <rPh sb="14" eb="16">
      <t>シナノ</t>
    </rPh>
    <rPh sb="16" eb="17">
      <t>マチ</t>
    </rPh>
    <rPh sb="17" eb="19">
      <t>ノジリ</t>
    </rPh>
    <rPh sb="19" eb="20">
      <t>テン</t>
    </rPh>
    <phoneticPr fontId="3"/>
  </si>
  <si>
    <r>
      <t>PC2</t>
    </r>
    <r>
      <rPr>
        <sz val="12"/>
        <rFont val="ＭＳ Ｐゴシック"/>
        <family val="3"/>
        <charset val="128"/>
      </rPr>
      <t>　</t>
    </r>
    <r>
      <rPr>
        <sz val="12"/>
        <rFont val="Arial"/>
        <family val="2"/>
      </rPr>
      <t>7-Eleven</t>
    </r>
    <r>
      <rPr>
        <sz val="12"/>
        <rFont val="ＭＳ Ｐゴシック"/>
        <family val="3"/>
        <charset val="128"/>
      </rPr>
      <t>安曇野ゆたか店　　　　　　　　　　　　　　　　　　　　　　　　</t>
    </r>
    <r>
      <rPr>
        <sz val="12"/>
        <rFont val="Arial"/>
        <family val="2"/>
      </rPr>
      <t>Open11/15:32</t>
    </r>
    <r>
      <rPr>
        <sz val="12"/>
        <rFont val="ＭＳ ゴシック"/>
        <family val="3"/>
        <charset val="128"/>
      </rPr>
      <t>～</t>
    </r>
    <r>
      <rPr>
        <sz val="12"/>
        <rFont val="Arial"/>
        <family val="2"/>
      </rPr>
      <t>Close12/03:08</t>
    </r>
    <rPh sb="12" eb="15">
      <t>アズミノ</t>
    </rPh>
    <rPh sb="18" eb="19">
      <t>テン</t>
    </rPh>
    <phoneticPr fontId="3"/>
  </si>
  <si>
    <r>
      <t>PC3</t>
    </r>
    <r>
      <rPr>
        <sz val="12"/>
        <rFont val="ＭＳ Ｐゴシック"/>
        <family val="3"/>
        <charset val="128"/>
      </rPr>
      <t>　</t>
    </r>
    <r>
      <rPr>
        <sz val="12"/>
        <rFont val="Arial"/>
        <family val="2"/>
      </rPr>
      <t>7-Eleven</t>
    </r>
    <r>
      <rPr>
        <sz val="12"/>
        <rFont val="ＭＳ Ｐゴシック"/>
        <family val="3"/>
        <charset val="128"/>
      </rPr>
      <t>御前崎港店　　　　　　　　　　　　　　　　　　　　　　　　</t>
    </r>
    <r>
      <rPr>
        <sz val="12"/>
        <rFont val="Arial"/>
        <family val="2"/>
      </rPr>
      <t>Open12/00:57</t>
    </r>
    <r>
      <rPr>
        <sz val="12"/>
        <rFont val="ＭＳ ゴシック"/>
        <family val="3"/>
        <charset val="128"/>
      </rPr>
      <t>～</t>
    </r>
    <r>
      <rPr>
        <sz val="12"/>
        <rFont val="Arial"/>
        <family val="2"/>
      </rPr>
      <t>Close12/22:21</t>
    </r>
    <rPh sb="12" eb="15">
      <t>オマエザキ</t>
    </rPh>
    <rPh sb="15" eb="16">
      <t>コウ</t>
    </rPh>
    <rPh sb="16" eb="17">
      <t>テン</t>
    </rPh>
    <phoneticPr fontId="3"/>
  </si>
  <si>
    <r>
      <t>PC4</t>
    </r>
    <r>
      <rPr>
        <sz val="12"/>
        <rFont val="ＭＳ Ｐゴシック"/>
        <family val="3"/>
        <charset val="128"/>
      </rPr>
      <t>　</t>
    </r>
    <r>
      <rPr>
        <sz val="12"/>
        <rFont val="Arial"/>
        <family val="2"/>
      </rPr>
      <t>FamilyMart</t>
    </r>
    <r>
      <rPr>
        <sz val="12"/>
        <rFont val="ＭＳ Ｐゴシック"/>
        <family val="3"/>
        <charset val="128"/>
      </rPr>
      <t>店南伊豆下賀茂店　　　　　　　　　　　　　　　　　　　　　　　　</t>
    </r>
    <r>
      <rPr>
        <sz val="12"/>
        <rFont val="Arial"/>
        <family val="2"/>
      </rPr>
      <t>Open12/08:31</t>
    </r>
    <r>
      <rPr>
        <sz val="12"/>
        <rFont val="ＭＳ ゴシック"/>
        <family val="3"/>
        <charset val="128"/>
      </rPr>
      <t>～</t>
    </r>
    <r>
      <rPr>
        <sz val="12"/>
        <rFont val="Arial"/>
        <family val="2"/>
      </rPr>
      <t>Close13/16:54</t>
    </r>
    <rPh sb="14" eb="15">
      <t>テン</t>
    </rPh>
    <rPh sb="15" eb="16">
      <t>ミナミ</t>
    </rPh>
    <rPh sb="16" eb="18">
      <t>イズ</t>
    </rPh>
    <rPh sb="18" eb="21">
      <t>シモガモ</t>
    </rPh>
    <rPh sb="21" eb="22">
      <t>テン</t>
    </rPh>
    <phoneticPr fontId="3"/>
  </si>
  <si>
    <r>
      <t>BRM1011</t>
    </r>
    <r>
      <rPr>
        <b/>
        <sz val="12"/>
        <rFont val="ＭＳ Ｐゴシック"/>
        <family val="3"/>
        <charset val="128"/>
      </rPr>
      <t>東京</t>
    </r>
    <r>
      <rPr>
        <b/>
        <sz val="12"/>
        <rFont val="Arial"/>
        <family val="2"/>
      </rPr>
      <t xml:space="preserve">1000km </t>
    </r>
    <r>
      <rPr>
        <b/>
        <sz val="12"/>
        <rFont val="ＭＳ Ｐゴシック"/>
        <family val="3"/>
        <charset val="128"/>
      </rPr>
      <t>パワスポ</t>
    </r>
    <r>
      <rPr>
        <b/>
        <sz val="12"/>
        <rFont val="Arial"/>
        <family val="2"/>
      </rPr>
      <t>_6</t>
    </r>
    <r>
      <rPr>
        <b/>
        <sz val="12"/>
        <rFont val="ＭＳ Ｐゴシック"/>
        <family val="3"/>
        <charset val="128"/>
      </rPr>
      <t>：</t>
    </r>
    <r>
      <rPr>
        <b/>
        <sz val="12"/>
        <rFont val="Arial"/>
        <family val="2"/>
      </rPr>
      <t>00_V1.3</t>
    </r>
    <phoneticPr fontId="3"/>
  </si>
  <si>
    <r>
      <rPr>
        <sz val="12"/>
        <rFont val="ＭＳ Ｐゴシック"/>
        <family val="3"/>
        <charset val="128"/>
      </rPr>
      <t>○</t>
    </r>
    <phoneticPr fontId="3"/>
  </si>
  <si>
    <r>
      <rPr>
        <sz val="12"/>
        <rFont val="ＭＳ Ｐゴシック"/>
        <family val="3"/>
        <charset val="128"/>
      </rPr>
      <t>▲</t>
    </r>
    <r>
      <rPr>
        <sz val="12"/>
        <rFont val="Arial"/>
        <family val="2"/>
      </rPr>
      <t>1470</t>
    </r>
    <r>
      <rPr>
        <sz val="12"/>
        <rFont val="ＭＳ Ｐゴシック"/>
        <family val="3"/>
        <charset val="128"/>
      </rPr>
      <t>ｍ</t>
    </r>
    <phoneticPr fontId="3"/>
  </si>
  <si>
    <r>
      <rPr>
        <sz val="12"/>
        <rFont val="AR Pゴシック体M"/>
        <family val="3"/>
        <charset val="128"/>
      </rPr>
      <t>「島川原」</t>
    </r>
    <phoneticPr fontId="3"/>
  </si>
  <si>
    <r>
      <rPr>
        <sz val="12"/>
        <rFont val="AR Pゴシック体M"/>
        <family val="3"/>
        <charset val="128"/>
      </rPr>
      <t>海野宿の入り口</t>
    </r>
    <phoneticPr fontId="3"/>
  </si>
  <si>
    <r>
      <rPr>
        <sz val="12"/>
        <rFont val="AR Pゴシック体M"/>
        <family val="3"/>
        <charset val="128"/>
      </rPr>
      <t>┬右</t>
    </r>
    <phoneticPr fontId="3"/>
  </si>
  <si>
    <r>
      <rPr>
        <sz val="12"/>
        <rFont val="ＭＳ Ｐゴシック"/>
        <family val="3"/>
        <charset val="128"/>
      </rPr>
      <t>├右</t>
    </r>
    <phoneticPr fontId="3"/>
  </si>
  <si>
    <r>
      <rPr>
        <sz val="12"/>
        <rFont val="ＭＳ Ｐゴシック"/>
        <family val="3"/>
        <charset val="128"/>
      </rPr>
      <t>├右</t>
    </r>
    <phoneticPr fontId="3"/>
  </si>
  <si>
    <r>
      <rPr>
        <sz val="12"/>
        <rFont val="ＭＳ Ｐゴシック"/>
        <family val="3"/>
        <charset val="128"/>
      </rPr>
      <t>○</t>
    </r>
    <phoneticPr fontId="3"/>
  </si>
  <si>
    <t>「やなば」</t>
    <phoneticPr fontId="3"/>
  </si>
  <si>
    <r>
      <rPr>
        <sz val="12"/>
        <rFont val="AR Pゴシック体M"/>
        <family val="3"/>
        <charset val="128"/>
      </rPr>
      <t>「南部保育園」</t>
    </r>
    <phoneticPr fontId="3"/>
  </si>
  <si>
    <r>
      <rPr>
        <sz val="12"/>
        <rFont val="AR Pゴシック体M"/>
        <family val="3"/>
        <charset val="128"/>
      </rPr>
      <t>▲</t>
    </r>
    <r>
      <rPr>
        <sz val="12"/>
        <rFont val="Arial"/>
        <family val="2"/>
      </rPr>
      <t>890</t>
    </r>
    <r>
      <rPr>
        <sz val="12"/>
        <rFont val="AR Pゴシック体M"/>
        <family val="3"/>
        <charset val="128"/>
      </rPr>
      <t>ｍ善知鳥峠</t>
    </r>
    <phoneticPr fontId="3"/>
  </si>
  <si>
    <r>
      <rPr>
        <sz val="12"/>
        <rFont val="AR Pゴシック体M"/>
        <family val="3"/>
        <charset val="128"/>
      </rPr>
      <t>「福島南部」駒ヶ根、高遠方面へ</t>
    </r>
    <phoneticPr fontId="3"/>
  </si>
  <si>
    <r>
      <rPr>
        <sz val="12"/>
        <rFont val="ＭＳ Ｐゴシック"/>
        <family val="3"/>
        <charset val="128"/>
      </rPr>
      <t>┼右</t>
    </r>
    <phoneticPr fontId="3"/>
  </si>
  <si>
    <r>
      <rPr>
        <sz val="12"/>
        <rFont val="ＭＳ Ｐゴシック"/>
        <family val="3"/>
        <charset val="128"/>
      </rPr>
      <t>┼直</t>
    </r>
    <phoneticPr fontId="3"/>
  </si>
  <si>
    <r>
      <rPr>
        <sz val="12"/>
        <rFont val="ＭＳ Ｐゴシック"/>
        <family val="3"/>
        <charset val="128"/>
      </rPr>
      <t>角にコンビニ</t>
    </r>
    <phoneticPr fontId="3"/>
  </si>
  <si>
    <r>
      <rPr>
        <sz val="12"/>
        <rFont val="ＭＳ Ｐゴシック"/>
        <family val="3"/>
        <charset val="128"/>
      </rPr>
      <t>「富士川橋西」</t>
    </r>
    <phoneticPr fontId="3"/>
  </si>
  <si>
    <r>
      <rPr>
        <sz val="12"/>
        <rFont val="ＭＳ Ｐゴシック"/>
        <family val="3"/>
        <charset val="128"/>
      </rPr>
      <t>県</t>
    </r>
    <r>
      <rPr>
        <sz val="12"/>
        <rFont val="Arial"/>
        <family val="2"/>
      </rPr>
      <t>159</t>
    </r>
    <phoneticPr fontId="3"/>
  </si>
  <si>
    <r>
      <rPr>
        <sz val="12"/>
        <rFont val="ＭＳ Ｐゴシック"/>
        <family val="3"/>
        <charset val="128"/>
      </rPr>
      <t>├右</t>
    </r>
    <phoneticPr fontId="3"/>
  </si>
  <si>
    <r>
      <rPr>
        <sz val="12"/>
        <rFont val="ＭＳ Ｐゴシック"/>
        <family val="3"/>
        <charset val="128"/>
      </rPr>
      <t>┼左</t>
    </r>
    <phoneticPr fontId="3"/>
  </si>
  <si>
    <r>
      <rPr>
        <sz val="12"/>
        <rFont val="ＭＳ Ｐゴシック"/>
        <family val="3"/>
        <charset val="128"/>
      </rPr>
      <t>┼左</t>
    </r>
    <phoneticPr fontId="3"/>
  </si>
  <si>
    <r>
      <t>Finish</t>
    </r>
    <r>
      <rPr>
        <sz val="12"/>
        <rFont val="ＭＳ Ｐゴシック"/>
        <family val="3"/>
        <charset val="128"/>
      </rPr>
      <t>　石和健康ランド　駐車場特設テント　　</t>
    </r>
    <r>
      <rPr>
        <sz val="12"/>
        <rFont val="Arial"/>
        <family val="2"/>
      </rPr>
      <t>Open12/15:05</t>
    </r>
    <r>
      <rPr>
        <sz val="12"/>
        <rFont val="ＭＳ Ｐゴシック"/>
        <family val="3"/>
        <charset val="128"/>
      </rPr>
      <t>～</t>
    </r>
    <r>
      <rPr>
        <sz val="12"/>
        <rFont val="Arial"/>
        <family val="2"/>
      </rPr>
      <t>Close14/ 09:00</t>
    </r>
    <phoneticPr fontId="3"/>
  </si>
  <si>
    <r>
      <rPr>
        <sz val="12"/>
        <rFont val="ＭＳ Ｐゴシック"/>
        <family val="3"/>
        <charset val="128"/>
      </rPr>
      <t>キューシートのレイアウト変更、補足追加修正等はご自身で行ってください。</t>
    </r>
    <phoneticPr fontId="3"/>
  </si>
  <si>
    <r>
      <rPr>
        <sz val="12"/>
        <rFont val="ＭＳ Ｐゴシック"/>
        <family val="3"/>
        <charset val="128"/>
      </rPr>
      <t>途中リタイヤされたら速やかにメールで連絡ください。</t>
    </r>
    <phoneticPr fontId="3"/>
  </si>
  <si>
    <r>
      <t>┼</t>
    </r>
    <r>
      <rPr>
        <sz val="12"/>
        <color rgb="FFFF0000"/>
        <rFont val="ＭＳ Ｐゴシック"/>
        <family val="3"/>
        <charset val="128"/>
      </rPr>
      <t>左</t>
    </r>
    <phoneticPr fontId="3"/>
  </si>
  <si>
    <r>
      <rPr>
        <sz val="12"/>
        <rFont val="ＭＳ Ｐゴシック"/>
        <family val="3"/>
        <charset val="128"/>
      </rPr>
      <t>通過チェック　トイレ横、中央構造線</t>
    </r>
    <r>
      <rPr>
        <sz val="12"/>
        <color rgb="FFFF0000"/>
        <rFont val="ＭＳ Ｐゴシック"/>
        <family val="3"/>
        <charset val="128"/>
      </rPr>
      <t>案内</t>
    </r>
    <r>
      <rPr>
        <sz val="12"/>
        <rFont val="ＭＳ Ｐゴシック"/>
        <family val="3"/>
        <charset val="128"/>
      </rPr>
      <t>板前で自撮り写真で確認</t>
    </r>
    <rPh sb="0" eb="2">
      <t>ツウカ</t>
    </rPh>
    <rPh sb="10" eb="11">
      <t>ヨコ</t>
    </rPh>
    <rPh sb="12" eb="14">
      <t>チュウオウ</t>
    </rPh>
    <rPh sb="14" eb="16">
      <t>コウゾウ</t>
    </rPh>
    <rPh sb="16" eb="17">
      <t>セン</t>
    </rPh>
    <rPh sb="17" eb="19">
      <t>アンナイ</t>
    </rPh>
    <rPh sb="19" eb="20">
      <t>イタ</t>
    </rPh>
    <rPh sb="20" eb="21">
      <t>マエ</t>
    </rPh>
    <rPh sb="22" eb="24">
      <t>ジド</t>
    </rPh>
    <rPh sb="25" eb="27">
      <t>シャシン</t>
    </rPh>
    <rPh sb="28" eb="3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</si>
</sst>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0;_吀"/>
    <numFmt numFmtId="178" formatCode="0.0_ "/>
    <numFmt numFmtId="179" formatCode="0_);[Red]\(0\)"/>
    <numFmt numFmtId="180" formatCode="0.0_);[Red]\(0.0\)"/>
    <numFmt numFmtId="181" formatCode="#,##0.0_);[Red]\(#,##0.0\)"/>
    <numFmt numFmtId="182" formatCode="[$-409]d\-mmm\-yy;@"/>
  </numFmts>
  <fonts count="18">
    <font>
      <sz val="10"/>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u/>
      <sz val="10"/>
      <color theme="10"/>
      <name val="ＭＳ Ｐゴシック"/>
      <family val="3"/>
      <charset val="128"/>
    </font>
    <font>
      <sz val="12"/>
      <name val="Arial"/>
      <family val="2"/>
    </font>
    <font>
      <sz val="12"/>
      <name val="AR Pゴシック体M"/>
      <family val="3"/>
      <charset val="128"/>
    </font>
    <font>
      <sz val="12"/>
      <name val="ＭＳ Ｐゴシック"/>
      <family val="3"/>
      <charset val="128"/>
    </font>
    <font>
      <b/>
      <sz val="12"/>
      <name val="Arial"/>
      <family val="2"/>
    </font>
    <font>
      <b/>
      <sz val="12"/>
      <name val="ＭＳ Ｐゴシック"/>
      <family val="3"/>
      <charset val="128"/>
    </font>
    <font>
      <sz val="12"/>
      <name val="HGPｺﾞｼｯｸE"/>
      <family val="3"/>
      <charset val="128"/>
    </font>
    <font>
      <sz val="12"/>
      <name val="Microsoft JhengHei Light"/>
      <family val="2"/>
      <charset val="136"/>
    </font>
    <font>
      <sz val="12"/>
      <name val="ＭＳ ゴシック"/>
      <family val="3"/>
      <charset val="128"/>
    </font>
    <font>
      <sz val="12"/>
      <name val="ＭＳ ゴシック"/>
      <family val="2"/>
      <charset val="128"/>
    </font>
    <font>
      <u/>
      <sz val="12"/>
      <name val="Arial"/>
      <family val="2"/>
    </font>
    <font>
      <sz val="12"/>
      <name val="ＭＳ Ｐゴシック"/>
      <family val="2"/>
      <charset val="128"/>
    </font>
    <font>
      <sz val="11"/>
      <name val="Arial"/>
      <family val="2"/>
    </font>
    <font>
      <sz val="12"/>
      <color rgb="FFFF0000"/>
      <name val="ＭＳ Ｐゴシック"/>
      <family val="3"/>
      <charset val="128"/>
    </font>
  </fonts>
  <fills count="4">
    <fill>
      <patternFill patternType="none"/>
    </fill>
    <fill>
      <patternFill patternType="gray125"/>
    </fill>
    <fill>
      <patternFill patternType="mediumGray">
        <fgColor rgb="FFFFFF00"/>
      </patternFill>
    </fill>
    <fill>
      <patternFill patternType="mediumGray">
        <fgColor rgb="FFFFFF00"/>
        <bgColor auto="1"/>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8"/>
      </bottom>
      <diagonal/>
    </border>
  </borders>
  <cellStyleXfs count="4">
    <xf numFmtId="0" fontId="0" fillId="0" borderId="0"/>
    <xf numFmtId="0" fontId="2" fillId="0" borderId="0">
      <alignment vertical="center"/>
    </xf>
    <xf numFmtId="0" fontId="1" fillId="0" borderId="0">
      <alignment vertical="center"/>
    </xf>
    <xf numFmtId="0" fontId="4" fillId="0" borderId="0" applyNumberFormat="0" applyFill="0" applyBorder="0" applyAlignment="0" applyProtection="0"/>
  </cellStyleXfs>
  <cellXfs count="122">
    <xf numFmtId="0" fontId="0" fillId="0" borderId="0" xfId="0"/>
    <xf numFmtId="0" fontId="5" fillId="0" borderId="1" xfId="2" applyNumberFormat="1" applyFont="1" applyFill="1" applyBorder="1" applyAlignment="1">
      <alignment vertical="center"/>
    </xf>
    <xf numFmtId="0" fontId="5" fillId="0" borderId="1" xfId="2" applyNumberFormat="1" applyFont="1" applyFill="1" applyBorder="1" applyAlignment="1">
      <alignment horizontal="center" vertical="center" wrapText="1"/>
    </xf>
    <xf numFmtId="0" fontId="5" fillId="0" borderId="1" xfId="2" applyNumberFormat="1" applyFont="1" applyBorder="1" applyAlignment="1">
      <alignment horizontal="left" vertical="center"/>
    </xf>
    <xf numFmtId="0" fontId="5" fillId="0" borderId="1" xfId="2" applyNumberFormat="1" applyFont="1" applyFill="1" applyBorder="1" applyAlignment="1">
      <alignment horizontal="left" vertical="center" wrapText="1"/>
    </xf>
    <xf numFmtId="0" fontId="5" fillId="0" borderId="1" xfId="2" applyNumberFormat="1" applyFont="1" applyFill="1" applyBorder="1" applyAlignment="1">
      <alignment horizontal="center" vertical="center"/>
    </xf>
    <xf numFmtId="0" fontId="5" fillId="0" borderId="1" xfId="2" applyNumberFormat="1" applyFont="1" applyFill="1" applyBorder="1" applyAlignment="1">
      <alignment horizontal="left" vertical="center"/>
    </xf>
    <xf numFmtId="0" fontId="5" fillId="0" borderId="0" xfId="1" applyFont="1" applyFill="1" applyAlignment="1">
      <alignment horizontal="center" vertical="center"/>
    </xf>
    <xf numFmtId="0" fontId="5" fillId="0" borderId="0" xfId="1" applyFont="1" applyFill="1" applyAlignment="1">
      <alignment vertical="center"/>
    </xf>
    <xf numFmtId="0" fontId="5" fillId="0" borderId="0" xfId="1" applyFont="1" applyFill="1" applyAlignment="1">
      <alignment horizontal="left" vertical="center"/>
    </xf>
    <xf numFmtId="179" fontId="5" fillId="0" borderId="0" xfId="1" applyNumberFormat="1" applyFont="1" applyFill="1" applyAlignment="1">
      <alignment vertical="center"/>
    </xf>
    <xf numFmtId="0" fontId="5" fillId="0" borderId="0" xfId="1" applyFont="1" applyFill="1" applyBorder="1" applyAlignment="1">
      <alignment vertical="center"/>
    </xf>
    <xf numFmtId="176" fontId="8" fillId="0" borderId="0" xfId="2" applyNumberFormat="1" applyFont="1" applyFill="1" applyBorder="1" applyAlignment="1">
      <alignment horizontal="lef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horizontal="left" vertical="center"/>
    </xf>
    <xf numFmtId="182" fontId="5" fillId="0" borderId="0" xfId="2" applyNumberFormat="1" applyFont="1" applyFill="1" applyBorder="1" applyAlignment="1">
      <alignment horizontal="left" vertical="center"/>
    </xf>
    <xf numFmtId="179"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0" fontId="5" fillId="0" borderId="3" xfId="2" applyNumberFormat="1" applyFont="1" applyFill="1" applyBorder="1" applyAlignment="1">
      <alignment horizontal="left" vertical="center"/>
    </xf>
    <xf numFmtId="0" fontId="5" fillId="0" borderId="4" xfId="2" applyNumberFormat="1" applyFont="1" applyFill="1" applyBorder="1" applyAlignment="1">
      <alignment horizontal="center" vertical="center"/>
    </xf>
    <xf numFmtId="0" fontId="5" fillId="0" borderId="4" xfId="2" applyNumberFormat="1" applyFont="1" applyFill="1" applyBorder="1" applyAlignment="1">
      <alignment horizontal="center" vertical="center" wrapText="1"/>
    </xf>
    <xf numFmtId="0" fontId="5" fillId="0" borderId="0" xfId="1" applyNumberFormat="1" applyFont="1" applyFill="1" applyAlignment="1">
      <alignment vertical="center"/>
    </xf>
    <xf numFmtId="0" fontId="5" fillId="0" borderId="0" xfId="1" applyNumberFormat="1" applyFont="1" applyFill="1" applyBorder="1" applyAlignment="1">
      <alignment vertical="center"/>
    </xf>
    <xf numFmtId="0" fontId="5" fillId="2" borderId="1" xfId="2" applyFont="1" applyFill="1" applyBorder="1" applyAlignment="1">
      <alignment horizontal="center" vertical="center"/>
    </xf>
    <xf numFmtId="178" fontId="5" fillId="2" borderId="1" xfId="2" applyNumberFormat="1" applyFont="1" applyFill="1" applyBorder="1" applyAlignment="1">
      <alignment horizontal="center" vertical="center"/>
    </xf>
    <xf numFmtId="177" fontId="5" fillId="2" borderId="1" xfId="2" applyNumberFormat="1" applyFont="1" applyFill="1" applyBorder="1" applyAlignment="1">
      <alignment horizontal="center" vertical="center"/>
    </xf>
    <xf numFmtId="176" fontId="5" fillId="2" borderId="1" xfId="2" applyNumberFormat="1" applyFont="1" applyFill="1" applyBorder="1" applyAlignment="1">
      <alignment horizontal="center" vertical="center"/>
    </xf>
    <xf numFmtId="0" fontId="5" fillId="2" borderId="3" xfId="2" applyNumberFormat="1" applyFont="1" applyFill="1" applyBorder="1" applyAlignment="1">
      <alignment horizontal="left" vertical="center" wrapText="1"/>
    </xf>
    <xf numFmtId="0" fontId="5" fillId="2" borderId="1" xfId="2" applyFont="1" applyFill="1" applyBorder="1" applyAlignment="1">
      <alignment horizontal="left" vertical="center"/>
    </xf>
    <xf numFmtId="179" fontId="5" fillId="0" borderId="1" xfId="2" applyNumberFormat="1" applyFont="1" applyFill="1" applyBorder="1" applyAlignment="1">
      <alignment horizontal="center" vertical="center"/>
    </xf>
    <xf numFmtId="20" fontId="5" fillId="0" borderId="4" xfId="2" applyNumberFormat="1" applyFont="1" applyFill="1" applyBorder="1" applyAlignment="1">
      <alignment horizontal="center" vertical="center" wrapText="1"/>
    </xf>
    <xf numFmtId="49" fontId="5" fillId="0" borderId="1" xfId="2" applyNumberFormat="1" applyFont="1" applyFill="1" applyBorder="1" applyAlignment="1" applyProtection="1">
      <alignment horizontal="center" vertical="center" wrapText="1"/>
      <protection locked="0"/>
    </xf>
    <xf numFmtId="179" fontId="5" fillId="0" borderId="4" xfId="2" applyNumberFormat="1" applyFont="1" applyFill="1" applyBorder="1" applyAlignment="1">
      <alignment horizontal="center" vertical="center" wrapText="1"/>
    </xf>
    <xf numFmtId="180" fontId="5" fillId="0" borderId="4" xfId="2" applyNumberFormat="1" applyFont="1" applyFill="1" applyBorder="1" applyAlignment="1">
      <alignment horizontal="center" vertical="center" wrapText="1"/>
    </xf>
    <xf numFmtId="1" fontId="5" fillId="0" borderId="1" xfId="2" applyNumberFormat="1" applyFont="1" applyFill="1" applyBorder="1" applyAlignment="1">
      <alignment horizontal="center" vertical="center"/>
    </xf>
    <xf numFmtId="176" fontId="5" fillId="0" borderId="1" xfId="2" applyNumberFormat="1" applyFont="1" applyFill="1" applyBorder="1" applyAlignment="1">
      <alignment horizontal="center" vertical="center"/>
    </xf>
    <xf numFmtId="177" fontId="5" fillId="0" borderId="1" xfId="2" applyNumberFormat="1" applyFont="1" applyFill="1" applyBorder="1" applyAlignment="1">
      <alignment horizontal="center" vertical="center"/>
    </xf>
    <xf numFmtId="0" fontId="5" fillId="0" borderId="3" xfId="2" applyFont="1" applyFill="1" applyBorder="1" applyAlignment="1">
      <alignment horizontal="center" vertical="center"/>
    </xf>
    <xf numFmtId="176" fontId="5" fillId="0" borderId="3" xfId="2" applyNumberFormat="1" applyFont="1" applyFill="1" applyBorder="1" applyAlignment="1">
      <alignment horizontal="left" vertical="center"/>
    </xf>
    <xf numFmtId="176" fontId="5" fillId="0" borderId="1" xfId="2" applyNumberFormat="1" applyFont="1" applyFill="1" applyBorder="1" applyAlignment="1">
      <alignment horizontal="left" vertical="center"/>
    </xf>
    <xf numFmtId="179" fontId="5" fillId="0" borderId="2" xfId="2" applyNumberFormat="1" applyFont="1" applyFill="1" applyBorder="1" applyAlignment="1">
      <alignment horizontal="center" vertical="center"/>
    </xf>
    <xf numFmtId="0" fontId="5" fillId="0" borderId="4" xfId="2" applyFont="1" applyFill="1" applyBorder="1" applyAlignment="1">
      <alignment vertical="center"/>
    </xf>
    <xf numFmtId="0" fontId="5" fillId="0" borderId="4" xfId="2" applyFont="1" applyFill="1" applyBorder="1" applyAlignment="1">
      <alignment horizontal="center" vertical="center"/>
    </xf>
    <xf numFmtId="0" fontId="5" fillId="0" borderId="1" xfId="2" applyFont="1" applyFill="1" applyBorder="1" applyAlignment="1">
      <alignment horizontal="center" vertical="center"/>
    </xf>
    <xf numFmtId="176" fontId="5" fillId="0" borderId="3" xfId="2" applyNumberFormat="1" applyFont="1" applyFill="1" applyBorder="1" applyAlignment="1">
      <alignment horizontal="left" vertical="center" wrapText="1"/>
    </xf>
    <xf numFmtId="0" fontId="5" fillId="0" borderId="1" xfId="0" applyFont="1" applyFill="1" applyBorder="1" applyAlignment="1">
      <alignment vertical="center"/>
    </xf>
    <xf numFmtId="0" fontId="5" fillId="0" borderId="4" xfId="0" applyFont="1" applyFill="1" applyBorder="1" applyAlignment="1">
      <alignment vertical="center"/>
    </xf>
    <xf numFmtId="176" fontId="5" fillId="0" borderId="4" xfId="2" applyNumberFormat="1" applyFont="1" applyFill="1" applyBorder="1" applyAlignment="1">
      <alignment horizontal="center" vertical="center"/>
    </xf>
    <xf numFmtId="176" fontId="5" fillId="0" borderId="4" xfId="2" applyNumberFormat="1" applyFont="1" applyFill="1" applyBorder="1" applyAlignment="1">
      <alignment horizontal="left" vertical="center"/>
    </xf>
    <xf numFmtId="181" fontId="5" fillId="0" borderId="1" xfId="2" applyNumberFormat="1" applyFont="1" applyFill="1" applyBorder="1" applyAlignment="1">
      <alignment horizontal="center" vertical="center"/>
    </xf>
    <xf numFmtId="180" fontId="5" fillId="0" borderId="1" xfId="2" applyNumberFormat="1" applyFont="1" applyFill="1" applyBorder="1" applyAlignment="1">
      <alignment horizontal="center" vertical="center" wrapText="1"/>
    </xf>
    <xf numFmtId="0" fontId="5" fillId="0" borderId="4" xfId="1" applyFont="1" applyFill="1" applyBorder="1" applyAlignment="1">
      <alignment vertical="center"/>
    </xf>
    <xf numFmtId="179" fontId="5" fillId="0" borderId="4" xfId="2" applyNumberFormat="1" applyFont="1" applyFill="1" applyBorder="1" applyAlignment="1">
      <alignment horizontal="center" vertical="center"/>
    </xf>
    <xf numFmtId="0" fontId="5" fillId="0" borderId="3" xfId="2" applyNumberFormat="1" applyFont="1" applyFill="1" applyBorder="1" applyAlignment="1">
      <alignment horizontal="left" vertical="center" wrapText="1"/>
    </xf>
    <xf numFmtId="176" fontId="5" fillId="0" borderId="4" xfId="2" applyNumberFormat="1" applyFont="1" applyFill="1" applyBorder="1" applyAlignment="1">
      <alignment vertical="center"/>
    </xf>
    <xf numFmtId="0" fontId="5" fillId="0" borderId="1" xfId="1" applyFont="1" applyFill="1" applyBorder="1" applyAlignment="1">
      <alignment vertical="center"/>
    </xf>
    <xf numFmtId="176" fontId="5" fillId="0" borderId="1" xfId="2" applyNumberFormat="1" applyFont="1" applyFill="1" applyBorder="1" applyAlignment="1">
      <alignment vertical="center"/>
    </xf>
    <xf numFmtId="176" fontId="5" fillId="0" borderId="3" xfId="2" applyNumberFormat="1" applyFont="1" applyFill="1" applyBorder="1" applyAlignment="1">
      <alignment horizontal="center" vertical="center"/>
    </xf>
    <xf numFmtId="176" fontId="5" fillId="0" borderId="4" xfId="2" applyNumberFormat="1" applyFont="1" applyFill="1" applyBorder="1" applyAlignment="1">
      <alignment horizontal="center" vertical="center" wrapText="1"/>
    </xf>
    <xf numFmtId="176" fontId="5" fillId="0" borderId="4" xfId="2" applyNumberFormat="1" applyFont="1" applyFill="1" applyBorder="1" applyAlignment="1">
      <alignment vertical="center" wrapText="1"/>
    </xf>
    <xf numFmtId="0" fontId="5" fillId="0" borderId="3" xfId="2" applyFont="1" applyFill="1" applyBorder="1" applyAlignment="1">
      <alignment horizontal="left" vertical="center"/>
    </xf>
    <xf numFmtId="1" fontId="5" fillId="3" borderId="1" xfId="2" applyNumberFormat="1" applyFont="1" applyFill="1" applyBorder="1" applyAlignment="1">
      <alignment horizontal="center" vertical="center"/>
    </xf>
    <xf numFmtId="176" fontId="5" fillId="3" borderId="1" xfId="2" applyNumberFormat="1" applyFont="1" applyFill="1" applyBorder="1" applyAlignment="1">
      <alignment horizontal="center" vertical="center"/>
    </xf>
    <xf numFmtId="177" fontId="5" fillId="3" borderId="1" xfId="2" applyNumberFormat="1" applyFont="1" applyFill="1" applyBorder="1" applyAlignment="1">
      <alignment horizontal="center" vertical="center"/>
    </xf>
    <xf numFmtId="181" fontId="5" fillId="3" borderId="1" xfId="2" applyNumberFormat="1" applyFont="1" applyFill="1" applyBorder="1" applyAlignment="1">
      <alignment horizontal="center" vertical="center"/>
    </xf>
    <xf numFmtId="0" fontId="5" fillId="3" borderId="3" xfId="2" applyNumberFormat="1" applyFont="1" applyFill="1" applyBorder="1" applyAlignment="1">
      <alignment horizontal="left" vertical="center" wrapText="1"/>
    </xf>
    <xf numFmtId="176" fontId="5" fillId="3" borderId="1" xfId="2" applyNumberFormat="1" applyFont="1" applyFill="1" applyBorder="1" applyAlignment="1">
      <alignment horizontal="left" vertical="center"/>
    </xf>
    <xf numFmtId="0" fontId="5" fillId="0" borderId="1" xfId="2" applyFont="1" applyFill="1" applyBorder="1" applyAlignment="1">
      <alignment horizontal="left" vertical="center"/>
    </xf>
    <xf numFmtId="178" fontId="5" fillId="0" borderId="1" xfId="2" applyNumberFormat="1" applyFont="1" applyFill="1" applyBorder="1" applyAlignment="1" applyProtection="1">
      <alignment horizontal="center" vertical="center" wrapText="1"/>
      <protection locked="0"/>
    </xf>
    <xf numFmtId="179" fontId="5" fillId="0" borderId="1" xfId="2" applyNumberFormat="1" applyFont="1" applyFill="1" applyBorder="1" applyAlignment="1" applyProtection="1">
      <alignment horizontal="center" vertical="center" wrapText="1"/>
      <protection locked="0"/>
    </xf>
    <xf numFmtId="180" fontId="5" fillId="0" borderId="1" xfId="2" applyNumberFormat="1" applyFont="1" applyFill="1" applyBorder="1" applyAlignment="1" applyProtection="1">
      <alignment horizontal="center" vertical="center" wrapText="1"/>
      <protection locked="0"/>
    </xf>
    <xf numFmtId="0" fontId="5" fillId="0" borderId="2" xfId="0" applyFont="1" applyFill="1" applyBorder="1" applyAlignment="1">
      <alignment vertical="center"/>
    </xf>
    <xf numFmtId="176" fontId="5" fillId="0" borderId="1" xfId="2" applyNumberFormat="1" applyFont="1" applyFill="1" applyBorder="1" applyAlignment="1">
      <alignment horizontal="left" vertical="center" wrapText="1"/>
    </xf>
    <xf numFmtId="0" fontId="5" fillId="0" borderId="4" xfId="0" applyFont="1" applyFill="1" applyBorder="1" applyAlignment="1">
      <alignment horizontal="center" vertical="center"/>
    </xf>
    <xf numFmtId="181" fontId="5" fillId="2" borderId="1" xfId="2" applyNumberFormat="1" applyFont="1" applyFill="1" applyBorder="1" applyAlignment="1">
      <alignment horizontal="center" vertical="center"/>
    </xf>
    <xf numFmtId="0" fontId="5" fillId="2" borderId="1" xfId="2" applyFont="1" applyFill="1" applyBorder="1" applyAlignment="1">
      <alignment horizontal="left" vertical="center" wrapText="1"/>
    </xf>
    <xf numFmtId="0" fontId="5" fillId="0" borderId="0" xfId="0" applyFont="1" applyFill="1" applyAlignment="1">
      <alignment vertical="center"/>
    </xf>
    <xf numFmtId="0" fontId="5" fillId="0" borderId="3" xfId="1" applyFont="1" applyFill="1" applyBorder="1" applyAlignment="1">
      <alignment horizontal="left" vertical="center"/>
    </xf>
    <xf numFmtId="0" fontId="5" fillId="0" borderId="0" xfId="0" applyFont="1" applyFill="1" applyBorder="1" applyAlignment="1">
      <alignment vertical="center"/>
    </xf>
    <xf numFmtId="180" fontId="5" fillId="0" borderId="0" xfId="2"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4" xfId="2" applyNumberFormat="1" applyFont="1" applyFill="1" applyBorder="1" applyAlignment="1" applyProtection="1">
      <alignment horizontal="center" vertical="center" wrapText="1"/>
      <protection locked="0"/>
    </xf>
    <xf numFmtId="178" fontId="5" fillId="0" borderId="4" xfId="2" applyNumberFormat="1" applyFont="1" applyFill="1" applyBorder="1" applyAlignment="1" applyProtection="1">
      <alignment horizontal="center" vertical="center" wrapText="1"/>
      <protection locked="0"/>
    </xf>
    <xf numFmtId="179" fontId="5" fillId="0" borderId="4" xfId="2" applyNumberFormat="1" applyFont="1" applyFill="1" applyBorder="1" applyAlignment="1" applyProtection="1">
      <alignment horizontal="center" vertical="center" wrapText="1"/>
      <protection locked="0"/>
    </xf>
    <xf numFmtId="180" fontId="5" fillId="0" borderId="4" xfId="2" applyNumberFormat="1" applyFont="1" applyFill="1" applyBorder="1" applyAlignment="1" applyProtection="1">
      <alignment horizontal="center" vertical="center" wrapText="1"/>
      <protection locked="0"/>
    </xf>
    <xf numFmtId="0" fontId="5" fillId="0" borderId="0" xfId="2" applyFont="1" applyFill="1" applyBorder="1" applyAlignment="1">
      <alignment vertical="center"/>
    </xf>
    <xf numFmtId="0" fontId="5" fillId="0" borderId="3" xfId="2" applyFont="1" applyFill="1" applyBorder="1" applyAlignment="1">
      <alignment horizontal="left" vertical="center" wrapText="1"/>
    </xf>
    <xf numFmtId="0" fontId="5" fillId="0" borderId="0" xfId="2" applyFont="1" applyFill="1" applyBorder="1" applyAlignment="1">
      <alignment horizontal="center" vertical="center"/>
    </xf>
    <xf numFmtId="0" fontId="5" fillId="0" borderId="0" xfId="2" applyFont="1" applyFill="1" applyBorder="1" applyAlignment="1">
      <alignment horizontal="left" vertical="center"/>
    </xf>
    <xf numFmtId="0" fontId="5" fillId="3" borderId="1" xfId="2" applyNumberFormat="1" applyFont="1" applyFill="1" applyBorder="1" applyAlignment="1">
      <alignment horizontal="left" vertical="center" wrapText="1"/>
    </xf>
    <xf numFmtId="0" fontId="5" fillId="3" borderId="1" xfId="2" applyFont="1" applyFill="1" applyBorder="1" applyAlignment="1">
      <alignment horizontal="left" vertical="center" wrapText="1"/>
    </xf>
    <xf numFmtId="180" fontId="5"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178" fontId="5"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5" fillId="0" borderId="0" xfId="2" applyFont="1" applyFill="1" applyAlignment="1">
      <alignment horizontal="center" vertical="center"/>
    </xf>
    <xf numFmtId="0" fontId="5" fillId="0" borderId="0" xfId="2" applyFont="1" applyFill="1" applyAlignment="1">
      <alignment vertical="center"/>
    </xf>
    <xf numFmtId="0" fontId="5" fillId="0" borderId="0" xfId="2" applyFont="1" applyFill="1" applyAlignment="1">
      <alignment horizontal="left" vertical="center"/>
    </xf>
    <xf numFmtId="179" fontId="5" fillId="0" borderId="0" xfId="2" applyNumberFormat="1"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179" fontId="5" fillId="0" borderId="0" xfId="0" applyNumberFormat="1" applyFont="1" applyFill="1" applyAlignment="1">
      <alignment vertical="center"/>
    </xf>
    <xf numFmtId="0" fontId="5" fillId="0" borderId="0" xfId="0" applyFont="1" applyAlignment="1">
      <alignment vertical="center"/>
    </xf>
    <xf numFmtId="1" fontId="5" fillId="0" borderId="0" xfId="2" applyNumberFormat="1" applyFont="1" applyFill="1" applyBorder="1" applyAlignment="1">
      <alignment horizontal="center" vertical="center"/>
    </xf>
    <xf numFmtId="177" fontId="5" fillId="0" borderId="0" xfId="2" applyNumberFormat="1" applyFont="1" applyFill="1" applyBorder="1" applyAlignment="1">
      <alignment horizontal="center" vertical="center"/>
    </xf>
    <xf numFmtId="0" fontId="5" fillId="0" borderId="3" xfId="2" applyNumberFormat="1" applyFont="1" applyFill="1" applyBorder="1" applyAlignment="1">
      <alignment vertical="center"/>
    </xf>
    <xf numFmtId="0" fontId="14" fillId="0" borderId="0" xfId="3" applyFont="1" applyFill="1" applyBorder="1" applyAlignment="1">
      <alignment vertical="center"/>
    </xf>
    <xf numFmtId="0" fontId="5" fillId="0" borderId="0" xfId="0" applyFont="1" applyFill="1" applyBorder="1" applyAlignment="1">
      <alignment horizontal="center" vertical="center"/>
    </xf>
    <xf numFmtId="0" fontId="5" fillId="3" borderId="1" xfId="2" applyFont="1" applyFill="1" applyBorder="1" applyAlignment="1">
      <alignment horizontal="center" vertical="center"/>
    </xf>
    <xf numFmtId="0" fontId="5" fillId="0" borderId="1" xfId="2" applyFont="1" applyFill="1" applyBorder="1" applyAlignment="1">
      <alignment horizontal="left" vertical="center" wrapText="1"/>
    </xf>
    <xf numFmtId="0" fontId="16" fillId="0" borderId="1" xfId="2" applyFont="1" applyBorder="1" applyAlignment="1">
      <alignment horizontal="left" vertical="center"/>
    </xf>
    <xf numFmtId="0" fontId="16" fillId="0" borderId="3" xfId="2" applyFont="1" applyBorder="1" applyAlignment="1">
      <alignment horizontal="left" vertical="center"/>
    </xf>
    <xf numFmtId="176" fontId="7" fillId="3" borderId="1" xfId="2" applyNumberFormat="1" applyFont="1" applyFill="1" applyBorder="1" applyAlignment="1">
      <alignment horizontal="left" vertical="center"/>
    </xf>
    <xf numFmtId="0" fontId="6" fillId="0" borderId="1" xfId="2" applyNumberFormat="1" applyFont="1" applyFill="1" applyBorder="1" applyAlignment="1">
      <alignment vertical="center"/>
    </xf>
    <xf numFmtId="0" fontId="7" fillId="0" borderId="1" xfId="2" applyFont="1" applyFill="1" applyBorder="1" applyAlignment="1">
      <alignment horizontal="center" vertical="center"/>
    </xf>
    <xf numFmtId="0" fontId="7" fillId="0" borderId="3" xfId="1" applyFont="1" applyFill="1" applyBorder="1" applyAlignment="1">
      <alignment horizontal="left" vertical="center"/>
    </xf>
    <xf numFmtId="0" fontId="7" fillId="0" borderId="3" xfId="2" applyNumberFormat="1" applyFont="1" applyFill="1" applyBorder="1" applyAlignment="1">
      <alignment horizontal="left" vertical="center"/>
    </xf>
    <xf numFmtId="0" fontId="5" fillId="0" borderId="5" xfId="2" applyNumberFormat="1" applyFont="1" applyFill="1" applyBorder="1" applyAlignment="1">
      <alignment horizontal="center" vertical="center"/>
    </xf>
    <xf numFmtId="0" fontId="7" fillId="3" borderId="1" xfId="2" applyFont="1" applyFill="1" applyBorder="1" applyAlignment="1">
      <alignment horizontal="center" vertical="center"/>
    </xf>
    <xf numFmtId="0" fontId="1" fillId="0" borderId="1" xfId="2" applyFont="1" applyBorder="1" applyAlignment="1">
      <alignment horizontal="left" vertical="center"/>
    </xf>
    <xf numFmtId="176" fontId="7" fillId="0" borderId="1" xfId="2" applyNumberFormat="1" applyFont="1" applyFill="1" applyBorder="1" applyAlignment="1">
      <alignment horizontal="left" vertical="center"/>
    </xf>
    <xf numFmtId="0" fontId="7" fillId="2" borderId="3" xfId="2" applyNumberFormat="1" applyFont="1" applyFill="1" applyBorder="1" applyAlignment="1">
      <alignment horizontal="left" vertical="center" wrapText="1"/>
    </xf>
  </cellXfs>
  <cellStyles count="4">
    <cellStyle name="Excel Built-in Normal" xfId="1"/>
    <cellStyle name="ハイパーリンク" xfId="3" builtinId="8"/>
    <cellStyle name="標準" xfId="0" builtinId="0"/>
    <cellStyle name="標準 2" xfId="2"/>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231"/>
  <sheetViews>
    <sheetView tabSelected="1" topLeftCell="A2" zoomScaleNormal="100" workbookViewId="0">
      <pane ySplit="2" topLeftCell="A150" activePane="bottomLeft" state="frozen"/>
      <selection activeCell="A2" sqref="A2"/>
      <selection pane="bottomLeft" activeCell="D176" sqref="D176"/>
    </sheetView>
  </sheetViews>
  <sheetFormatPr defaultColWidth="9.85546875" defaultRowHeight="15"/>
  <cols>
    <col min="1" max="1" width="2.140625" style="8" customWidth="1"/>
    <col min="2" max="2" width="5.5703125" style="7" customWidth="1"/>
    <col min="3" max="3" width="8.85546875" style="8" customWidth="1"/>
    <col min="4" max="4" width="10.85546875" style="8" customWidth="1"/>
    <col min="5" max="5" width="8.42578125" style="8" customWidth="1"/>
    <col min="6" max="6" width="4.5703125" style="8" customWidth="1"/>
    <col min="7" max="7" width="44.7109375" style="9" customWidth="1"/>
    <col min="8" max="8" width="20.42578125" style="9" customWidth="1"/>
    <col min="9" max="9" width="1.42578125" style="10" hidden="1" customWidth="1"/>
    <col min="10" max="10" width="1.42578125" style="8" hidden="1" customWidth="1"/>
    <col min="11" max="12" width="1.42578125" style="7" hidden="1" customWidth="1"/>
    <col min="13" max="15" width="1.42578125" style="8" hidden="1" customWidth="1"/>
    <col min="16" max="16" width="1.85546875" style="8" customWidth="1"/>
    <col min="17" max="17" width="6.140625" style="11" customWidth="1"/>
    <col min="18" max="18" width="9.5703125" style="11" customWidth="1"/>
    <col min="19" max="19" width="7.28515625" style="11" customWidth="1"/>
    <col min="20" max="20" width="14.42578125" style="11" customWidth="1"/>
    <col min="21" max="16384" width="9.85546875" style="8"/>
  </cols>
  <sheetData>
    <row r="1" spans="2:22" ht="9.75" customHeight="1"/>
    <row r="2" spans="2:22" ht="21.75" customHeight="1">
      <c r="B2" s="117">
        <v>2019</v>
      </c>
      <c r="C2" s="117"/>
      <c r="D2" s="12" t="s">
        <v>263</v>
      </c>
      <c r="E2" s="13"/>
      <c r="F2" s="13"/>
      <c r="G2" s="14"/>
      <c r="H2" s="15">
        <v>43741</v>
      </c>
      <c r="I2" s="16"/>
      <c r="J2" s="17"/>
      <c r="K2" s="13"/>
      <c r="L2" s="13"/>
      <c r="M2" s="17"/>
      <c r="N2" s="17"/>
      <c r="O2" s="17"/>
      <c r="R2" s="11" t="s">
        <v>116</v>
      </c>
      <c r="T2" s="106"/>
    </row>
    <row r="3" spans="2:22" s="21" customFormat="1" ht="12" customHeight="1">
      <c r="B3" s="5" t="s">
        <v>0</v>
      </c>
      <c r="C3" s="5" t="s">
        <v>20</v>
      </c>
      <c r="D3" s="5" t="s">
        <v>21</v>
      </c>
      <c r="E3" s="5" t="s">
        <v>22</v>
      </c>
      <c r="F3" s="5" t="s">
        <v>23</v>
      </c>
      <c r="G3" s="18" t="s">
        <v>24</v>
      </c>
      <c r="H3" s="6" t="s">
        <v>25</v>
      </c>
      <c r="I3" s="5" t="s">
        <v>26</v>
      </c>
      <c r="J3" s="19" t="s">
        <v>27</v>
      </c>
      <c r="K3" s="19" t="s">
        <v>28</v>
      </c>
      <c r="L3" s="19" t="s">
        <v>29</v>
      </c>
      <c r="M3" s="19" t="s">
        <v>30</v>
      </c>
      <c r="N3" s="19" t="s">
        <v>31</v>
      </c>
      <c r="O3" s="20" t="s">
        <v>32</v>
      </c>
      <c r="Q3" s="22"/>
      <c r="R3" s="22"/>
      <c r="S3" s="22"/>
      <c r="T3" s="22"/>
    </row>
    <row r="4" spans="2:22" ht="34.5" customHeight="1">
      <c r="B4" s="23">
        <v>1</v>
      </c>
      <c r="C4" s="24">
        <v>0</v>
      </c>
      <c r="D4" s="25">
        <v>0</v>
      </c>
      <c r="E4" s="23"/>
      <c r="F4" s="26"/>
      <c r="G4" s="27" t="s">
        <v>258</v>
      </c>
      <c r="H4" s="28" t="s">
        <v>33</v>
      </c>
      <c r="I4" s="29"/>
      <c r="J4" s="30"/>
      <c r="K4" s="30"/>
      <c r="L4" s="31" t="e">
        <f>#REF!</f>
        <v>#REF!</v>
      </c>
      <c r="M4" s="30"/>
      <c r="N4" s="32"/>
      <c r="O4" s="33"/>
      <c r="Q4" s="11">
        <v>0</v>
      </c>
      <c r="T4" s="106"/>
    </row>
    <row r="5" spans="2:22" ht="18" customHeight="1">
      <c r="B5" s="34">
        <f t="shared" ref="B5" si="0">B4+1</f>
        <v>2</v>
      </c>
      <c r="C5" s="35">
        <f t="shared" ref="C5:C40" si="1">D5-D4</f>
        <v>1.5</v>
      </c>
      <c r="D5" s="36">
        <f t="shared" ref="D5" si="2">R5</f>
        <v>1.5</v>
      </c>
      <c r="E5" s="37" t="s">
        <v>34</v>
      </c>
      <c r="F5" s="35" t="s">
        <v>35</v>
      </c>
      <c r="G5" s="38" t="s">
        <v>36</v>
      </c>
      <c r="H5" s="39" t="s">
        <v>37</v>
      </c>
      <c r="I5" s="40"/>
      <c r="J5" s="41"/>
      <c r="K5" s="42"/>
      <c r="L5" s="42"/>
      <c r="M5" s="41"/>
      <c r="N5" s="41"/>
      <c r="O5" s="41"/>
      <c r="Q5" s="11">
        <f>R5-R4</f>
        <v>1.5</v>
      </c>
      <c r="R5" s="11">
        <v>1.5</v>
      </c>
      <c r="U5" s="91"/>
      <c r="V5" s="92"/>
    </row>
    <row r="6" spans="2:22" ht="18" customHeight="1">
      <c r="B6" s="34">
        <f t="shared" ref="B6:B59" si="3">B5+1</f>
        <v>3</v>
      </c>
      <c r="C6" s="35">
        <f t="shared" si="1"/>
        <v>0.10000000000000009</v>
      </c>
      <c r="D6" s="36">
        <f t="shared" ref="D6:D42" si="4">R6</f>
        <v>1.6</v>
      </c>
      <c r="E6" s="43" t="s">
        <v>38</v>
      </c>
      <c r="F6" s="35" t="s">
        <v>35</v>
      </c>
      <c r="G6" s="44" t="s">
        <v>39</v>
      </c>
      <c r="H6" s="39" t="s">
        <v>40</v>
      </c>
      <c r="I6" s="45"/>
      <c r="J6" s="46">
        <v>11.4</v>
      </c>
      <c r="K6" s="47"/>
      <c r="L6" s="47"/>
      <c r="M6" s="48"/>
      <c r="N6" s="48"/>
      <c r="O6" s="48"/>
      <c r="Q6" s="11">
        <f t="shared" ref="Q6:Q110" si="5">R6-R5</f>
        <v>0.10000000000000009</v>
      </c>
      <c r="R6" s="11">
        <v>1.6</v>
      </c>
    </row>
    <row r="7" spans="2:22" ht="18" customHeight="1">
      <c r="B7" s="34">
        <f t="shared" si="3"/>
        <v>4</v>
      </c>
      <c r="C7" s="35">
        <f t="shared" ref="C7" si="6">D7-D6</f>
        <v>2.2999999999999998</v>
      </c>
      <c r="D7" s="36">
        <f t="shared" si="4"/>
        <v>3.9</v>
      </c>
      <c r="E7" s="43" t="s">
        <v>1</v>
      </c>
      <c r="F7" s="49"/>
      <c r="G7" s="44" t="s">
        <v>117</v>
      </c>
      <c r="H7" s="39" t="s">
        <v>41</v>
      </c>
      <c r="I7" s="45"/>
      <c r="J7" s="45">
        <v>6.4</v>
      </c>
      <c r="K7" s="35" t="e">
        <f>#REF!</f>
        <v>#REF!</v>
      </c>
      <c r="L7" s="35"/>
      <c r="M7" s="35" t="e">
        <f>#REF!</f>
        <v>#REF!</v>
      </c>
      <c r="N7" s="29" t="e">
        <f>#REF!</f>
        <v>#REF!</v>
      </c>
      <c r="O7" s="50" t="e">
        <f>#REF!</f>
        <v>#REF!</v>
      </c>
      <c r="Q7" s="11">
        <f t="shared" si="5"/>
        <v>2.2999999999999998</v>
      </c>
      <c r="R7" s="11">
        <v>3.9</v>
      </c>
    </row>
    <row r="8" spans="2:22" ht="18" customHeight="1">
      <c r="B8" s="34">
        <f t="shared" si="3"/>
        <v>5</v>
      </c>
      <c r="C8" s="35">
        <f t="shared" si="1"/>
        <v>0.10000000000000009</v>
      </c>
      <c r="D8" s="36">
        <f t="shared" si="4"/>
        <v>4</v>
      </c>
      <c r="E8" s="37" t="s">
        <v>34</v>
      </c>
      <c r="F8" s="49"/>
      <c r="G8" s="18" t="s">
        <v>118</v>
      </c>
      <c r="H8" s="39" t="s">
        <v>41</v>
      </c>
      <c r="I8" s="45"/>
      <c r="J8" s="51">
        <v>3</v>
      </c>
      <c r="K8" s="47" t="e">
        <f>#REF!</f>
        <v>#REF!</v>
      </c>
      <c r="L8" s="47"/>
      <c r="M8" s="47" t="e">
        <f>#REF!</f>
        <v>#REF!</v>
      </c>
      <c r="N8" s="52" t="e">
        <f>#REF!</f>
        <v>#REF!</v>
      </c>
      <c r="O8" s="33" t="e">
        <f>#REF!</f>
        <v>#REF!</v>
      </c>
      <c r="Q8" s="11">
        <f t="shared" si="5"/>
        <v>0.10000000000000009</v>
      </c>
      <c r="R8" s="11">
        <v>4</v>
      </c>
    </row>
    <row r="9" spans="2:22" ht="18" customHeight="1">
      <c r="B9" s="34">
        <f>B8+1</f>
        <v>6</v>
      </c>
      <c r="C9" s="35">
        <f>D9-D8</f>
        <v>0.79999999999999982</v>
      </c>
      <c r="D9" s="36">
        <f t="shared" si="4"/>
        <v>4.8</v>
      </c>
      <c r="E9" s="43" t="s">
        <v>38</v>
      </c>
      <c r="F9" s="49"/>
      <c r="G9" s="53"/>
      <c r="H9" s="39" t="s">
        <v>41</v>
      </c>
      <c r="I9" s="45"/>
      <c r="J9" s="51">
        <v>0.23699999999999999</v>
      </c>
      <c r="K9" s="47"/>
      <c r="L9" s="47"/>
      <c r="M9" s="54"/>
      <c r="N9" s="54"/>
      <c r="O9" s="54"/>
      <c r="Q9" s="11">
        <f t="shared" si="5"/>
        <v>0.79999999999999982</v>
      </c>
      <c r="R9" s="11">
        <v>4.8</v>
      </c>
    </row>
    <row r="10" spans="2:22" ht="18" customHeight="1">
      <c r="B10" s="34">
        <f t="shared" si="3"/>
        <v>7</v>
      </c>
      <c r="C10" s="35">
        <f t="shared" si="1"/>
        <v>0.10000000000000053</v>
      </c>
      <c r="D10" s="36">
        <f t="shared" si="4"/>
        <v>4.9000000000000004</v>
      </c>
      <c r="E10" s="37" t="s">
        <v>34</v>
      </c>
      <c r="F10" s="49"/>
      <c r="G10" s="18" t="s">
        <v>119</v>
      </c>
      <c r="H10" s="39" t="s">
        <v>42</v>
      </c>
      <c r="I10" s="45"/>
      <c r="J10" s="55">
        <v>5.7</v>
      </c>
      <c r="K10" s="35"/>
      <c r="L10" s="35"/>
      <c r="M10" s="56"/>
      <c r="N10" s="56"/>
      <c r="O10" s="56"/>
      <c r="Q10" s="11">
        <f t="shared" si="5"/>
        <v>0.10000000000000053</v>
      </c>
      <c r="R10" s="11">
        <v>4.9000000000000004</v>
      </c>
    </row>
    <row r="11" spans="2:22" ht="18" customHeight="1">
      <c r="B11" s="34">
        <f t="shared" si="3"/>
        <v>8</v>
      </c>
      <c r="C11" s="35">
        <f t="shared" si="1"/>
        <v>6.5</v>
      </c>
      <c r="D11" s="36">
        <f t="shared" si="4"/>
        <v>11.4</v>
      </c>
      <c r="E11" s="43" t="s">
        <v>38</v>
      </c>
      <c r="F11" s="35" t="s">
        <v>35</v>
      </c>
      <c r="G11" s="38"/>
      <c r="H11" s="39" t="s">
        <v>41</v>
      </c>
      <c r="I11" s="45"/>
      <c r="J11" s="51">
        <v>1.1000000000000001</v>
      </c>
      <c r="K11" s="47" t="e">
        <f>#REF!</f>
        <v>#REF!</v>
      </c>
      <c r="L11" s="47" t="e">
        <f>#REF!</f>
        <v>#REF!</v>
      </c>
      <c r="M11" s="47" t="e">
        <f>#REF!</f>
        <v>#REF!</v>
      </c>
      <c r="N11" s="52" t="e">
        <f>#REF!</f>
        <v>#REF!</v>
      </c>
      <c r="O11" s="33" t="e">
        <f>#REF!</f>
        <v>#REF!</v>
      </c>
      <c r="Q11" s="11">
        <f t="shared" si="5"/>
        <v>6.5</v>
      </c>
      <c r="R11" s="11">
        <v>11.4</v>
      </c>
    </row>
    <row r="12" spans="2:22" ht="18" customHeight="1">
      <c r="B12" s="34">
        <f t="shared" si="3"/>
        <v>9</v>
      </c>
      <c r="C12" s="35">
        <f t="shared" si="1"/>
        <v>0.29999999999999893</v>
      </c>
      <c r="D12" s="36">
        <f t="shared" si="4"/>
        <v>11.7</v>
      </c>
      <c r="E12" s="57" t="s">
        <v>43</v>
      </c>
      <c r="F12" s="35" t="s">
        <v>35</v>
      </c>
      <c r="G12" s="18" t="s">
        <v>120</v>
      </c>
      <c r="H12" s="39" t="s">
        <v>44</v>
      </c>
      <c r="I12" s="45"/>
      <c r="J12" s="51">
        <v>28.2</v>
      </c>
      <c r="K12" s="58"/>
      <c r="L12" s="58"/>
      <c r="M12" s="59"/>
      <c r="N12" s="59"/>
      <c r="O12" s="59"/>
      <c r="Q12" s="11">
        <f t="shared" si="5"/>
        <v>0.29999999999999893</v>
      </c>
      <c r="R12" s="11">
        <v>11.7</v>
      </c>
    </row>
    <row r="13" spans="2:22" ht="18" customHeight="1">
      <c r="B13" s="34">
        <f t="shared" si="3"/>
        <v>10</v>
      </c>
      <c r="C13" s="35">
        <f t="shared" si="1"/>
        <v>0.70000000000000107</v>
      </c>
      <c r="D13" s="36">
        <f t="shared" si="4"/>
        <v>12.4</v>
      </c>
      <c r="E13" s="43" t="s">
        <v>121</v>
      </c>
      <c r="F13" s="49" t="s">
        <v>264</v>
      </c>
      <c r="G13" s="60" t="s">
        <v>47</v>
      </c>
      <c r="H13" s="39" t="s">
        <v>41</v>
      </c>
      <c r="I13" s="45"/>
      <c r="J13" s="55">
        <v>11.1</v>
      </c>
      <c r="K13" s="35"/>
      <c r="L13" s="35"/>
      <c r="M13" s="56"/>
      <c r="N13" s="56"/>
      <c r="O13" s="56"/>
      <c r="Q13" s="11">
        <f t="shared" si="5"/>
        <v>0.70000000000000107</v>
      </c>
      <c r="R13" s="11">
        <v>12.4</v>
      </c>
    </row>
    <row r="14" spans="2:22" ht="18" customHeight="1">
      <c r="B14" s="34">
        <f t="shared" si="3"/>
        <v>11</v>
      </c>
      <c r="C14" s="35">
        <f t="shared" si="1"/>
        <v>1</v>
      </c>
      <c r="D14" s="36">
        <f t="shared" ref="D14:D35" si="7">R14</f>
        <v>13.4</v>
      </c>
      <c r="E14" s="43" t="s">
        <v>48</v>
      </c>
      <c r="F14" s="49" t="s">
        <v>46</v>
      </c>
      <c r="G14" s="18" t="s">
        <v>122</v>
      </c>
      <c r="H14" s="39" t="s">
        <v>123</v>
      </c>
      <c r="I14" s="45"/>
      <c r="J14" s="51">
        <v>1.9</v>
      </c>
      <c r="K14" s="47"/>
      <c r="L14" s="47"/>
      <c r="M14" s="54"/>
      <c r="N14" s="54"/>
      <c r="O14" s="54"/>
      <c r="Q14" s="11">
        <f>R14-R13</f>
        <v>1</v>
      </c>
      <c r="R14" s="11">
        <v>13.4</v>
      </c>
    </row>
    <row r="15" spans="2:22" ht="18" customHeight="1">
      <c r="B15" s="34">
        <f t="shared" si="3"/>
        <v>12</v>
      </c>
      <c r="C15" s="35">
        <f t="shared" si="1"/>
        <v>2.1999999999999993</v>
      </c>
      <c r="D15" s="36">
        <f t="shared" si="7"/>
        <v>15.6</v>
      </c>
      <c r="E15" s="43" t="s">
        <v>48</v>
      </c>
      <c r="F15" s="49"/>
      <c r="G15" s="18"/>
      <c r="H15" s="39" t="s">
        <v>41</v>
      </c>
      <c r="I15" s="45"/>
      <c r="J15" s="51">
        <v>1.9</v>
      </c>
      <c r="K15" s="47"/>
      <c r="L15" s="47"/>
      <c r="M15" s="54"/>
      <c r="N15" s="54"/>
      <c r="O15" s="54"/>
      <c r="Q15" s="11">
        <f t="shared" ref="Q15:Q37" si="8">R15-R14</f>
        <v>2.1999999999999993</v>
      </c>
      <c r="R15" s="11">
        <v>15.6</v>
      </c>
    </row>
    <row r="16" spans="2:22" ht="18" customHeight="1">
      <c r="B16" s="34">
        <f t="shared" si="3"/>
        <v>13</v>
      </c>
      <c r="C16" s="35">
        <f t="shared" ref="C16:C17" si="9">D16-D15</f>
        <v>1.2000000000000011</v>
      </c>
      <c r="D16" s="36">
        <f t="shared" si="7"/>
        <v>16.8</v>
      </c>
      <c r="E16" s="43" t="s">
        <v>45</v>
      </c>
      <c r="F16" s="49" t="s">
        <v>46</v>
      </c>
      <c r="G16" s="18"/>
      <c r="H16" s="39" t="s">
        <v>41</v>
      </c>
      <c r="I16" s="45"/>
      <c r="J16" s="51"/>
      <c r="K16" s="47"/>
      <c r="L16" s="47"/>
      <c r="M16" s="54"/>
      <c r="N16" s="54"/>
      <c r="O16" s="54"/>
      <c r="Q16" s="11">
        <f t="shared" si="8"/>
        <v>1.2000000000000011</v>
      </c>
      <c r="R16" s="11">
        <v>16.8</v>
      </c>
    </row>
    <row r="17" spans="2:18" ht="18" customHeight="1">
      <c r="B17" s="34">
        <f t="shared" si="3"/>
        <v>14</v>
      </c>
      <c r="C17" s="35">
        <f t="shared" si="9"/>
        <v>1.1999999999999993</v>
      </c>
      <c r="D17" s="36">
        <f t="shared" si="7"/>
        <v>18</v>
      </c>
      <c r="E17" s="43" t="s">
        <v>38</v>
      </c>
      <c r="F17" s="35" t="s">
        <v>35</v>
      </c>
      <c r="G17" s="18" t="s">
        <v>49</v>
      </c>
      <c r="H17" s="39" t="s">
        <v>50</v>
      </c>
      <c r="I17" s="45"/>
      <c r="J17" s="51">
        <v>1.9</v>
      </c>
      <c r="K17" s="47"/>
      <c r="L17" s="47"/>
      <c r="M17" s="54"/>
      <c r="N17" s="54"/>
      <c r="O17" s="54"/>
      <c r="Q17" s="11">
        <f t="shared" si="8"/>
        <v>1.1999999999999993</v>
      </c>
      <c r="R17" s="11">
        <v>18</v>
      </c>
    </row>
    <row r="18" spans="2:18" ht="18" customHeight="1">
      <c r="B18" s="34">
        <f t="shared" si="3"/>
        <v>15</v>
      </c>
      <c r="C18" s="35">
        <f t="shared" si="1"/>
        <v>0.19999999999999929</v>
      </c>
      <c r="D18" s="36">
        <f t="shared" si="7"/>
        <v>18.2</v>
      </c>
      <c r="E18" s="37" t="s">
        <v>34</v>
      </c>
      <c r="F18" s="35" t="s">
        <v>35</v>
      </c>
      <c r="G18" s="18" t="s">
        <v>51</v>
      </c>
      <c r="H18" s="39" t="s">
        <v>44</v>
      </c>
      <c r="I18" s="45"/>
      <c r="J18" s="51">
        <v>1.9</v>
      </c>
      <c r="K18" s="47"/>
      <c r="L18" s="47"/>
      <c r="M18" s="54"/>
      <c r="N18" s="54"/>
      <c r="O18" s="54"/>
      <c r="Q18" s="11">
        <f t="shared" si="8"/>
        <v>0.19999999999999929</v>
      </c>
      <c r="R18" s="11">
        <v>18.2</v>
      </c>
    </row>
    <row r="19" spans="2:18" ht="18" customHeight="1">
      <c r="B19" s="34">
        <f t="shared" si="3"/>
        <v>16</v>
      </c>
      <c r="C19" s="35">
        <f t="shared" si="1"/>
        <v>12.8</v>
      </c>
      <c r="D19" s="36">
        <f t="shared" si="7"/>
        <v>31</v>
      </c>
      <c r="E19" s="43" t="s">
        <v>38</v>
      </c>
      <c r="F19" s="43"/>
      <c r="G19" s="18" t="s">
        <v>52</v>
      </c>
      <c r="H19" s="39" t="s">
        <v>124</v>
      </c>
      <c r="I19" s="45"/>
      <c r="J19" s="51">
        <v>1.9</v>
      </c>
      <c r="K19" s="47"/>
      <c r="L19" s="47"/>
      <c r="M19" s="54"/>
      <c r="N19" s="54"/>
      <c r="O19" s="54"/>
      <c r="Q19" s="11">
        <f t="shared" si="8"/>
        <v>12.8</v>
      </c>
      <c r="R19" s="11">
        <v>31</v>
      </c>
    </row>
    <row r="20" spans="2:18" ht="18" customHeight="1">
      <c r="B20" s="34">
        <f t="shared" si="3"/>
        <v>17</v>
      </c>
      <c r="C20" s="35">
        <f t="shared" si="1"/>
        <v>7.1000000000000014</v>
      </c>
      <c r="D20" s="36">
        <f t="shared" si="7"/>
        <v>38.1</v>
      </c>
      <c r="E20" s="37" t="s">
        <v>34</v>
      </c>
      <c r="F20" s="35"/>
      <c r="G20" s="18"/>
      <c r="H20" s="39" t="s">
        <v>125</v>
      </c>
      <c r="I20" s="45"/>
      <c r="J20" s="51">
        <v>1.9</v>
      </c>
      <c r="K20" s="47"/>
      <c r="L20" s="47"/>
      <c r="M20" s="54"/>
      <c r="N20" s="54"/>
      <c r="O20" s="54"/>
      <c r="Q20" s="11">
        <f t="shared" si="8"/>
        <v>7.1000000000000014</v>
      </c>
      <c r="R20" s="11">
        <v>38.1</v>
      </c>
    </row>
    <row r="21" spans="2:18" ht="18" customHeight="1">
      <c r="B21" s="34">
        <f t="shared" si="3"/>
        <v>18</v>
      </c>
      <c r="C21" s="35">
        <f t="shared" si="1"/>
        <v>10.100000000000001</v>
      </c>
      <c r="D21" s="36">
        <f t="shared" si="7"/>
        <v>48.2</v>
      </c>
      <c r="E21" s="43" t="s">
        <v>60</v>
      </c>
      <c r="F21" s="49"/>
      <c r="G21" s="60" t="s">
        <v>265</v>
      </c>
      <c r="H21" s="39" t="s">
        <v>126</v>
      </c>
      <c r="I21" s="45"/>
      <c r="J21" s="51">
        <v>1.9</v>
      </c>
      <c r="K21" s="47"/>
      <c r="L21" s="47"/>
      <c r="M21" s="54"/>
      <c r="N21" s="54"/>
      <c r="O21" s="54"/>
      <c r="Q21" s="11">
        <f t="shared" si="8"/>
        <v>10.100000000000001</v>
      </c>
      <c r="R21" s="11">
        <v>48.2</v>
      </c>
    </row>
    <row r="22" spans="2:18" ht="18" customHeight="1">
      <c r="B22" s="34">
        <f t="shared" si="3"/>
        <v>19</v>
      </c>
      <c r="C22" s="35">
        <f t="shared" si="1"/>
        <v>4.5</v>
      </c>
      <c r="D22" s="36">
        <f t="shared" si="7"/>
        <v>52.7</v>
      </c>
      <c r="E22" s="43" t="s">
        <v>1</v>
      </c>
      <c r="F22" s="43"/>
      <c r="G22" s="18"/>
      <c r="H22" s="39" t="s">
        <v>126</v>
      </c>
      <c r="I22" s="45"/>
      <c r="J22" s="51">
        <v>1.9</v>
      </c>
      <c r="K22" s="47"/>
      <c r="L22" s="47"/>
      <c r="M22" s="54"/>
      <c r="N22" s="54"/>
      <c r="O22" s="54"/>
      <c r="Q22" s="11">
        <f t="shared" si="8"/>
        <v>4.5</v>
      </c>
      <c r="R22" s="11">
        <v>52.7</v>
      </c>
    </row>
    <row r="23" spans="2:18" ht="18" customHeight="1">
      <c r="B23" s="34">
        <f t="shared" si="3"/>
        <v>20</v>
      </c>
      <c r="C23" s="35">
        <f t="shared" si="1"/>
        <v>1.5999999999999943</v>
      </c>
      <c r="D23" s="36">
        <f t="shared" si="7"/>
        <v>54.3</v>
      </c>
      <c r="E23" s="43" t="s">
        <v>45</v>
      </c>
      <c r="F23" s="43"/>
      <c r="G23" s="18"/>
      <c r="H23" s="39" t="s">
        <v>41</v>
      </c>
      <c r="I23" s="45"/>
      <c r="J23" s="51">
        <v>1.9</v>
      </c>
      <c r="K23" s="47"/>
      <c r="L23" s="47"/>
      <c r="M23" s="54"/>
      <c r="N23" s="54"/>
      <c r="O23" s="54"/>
      <c r="Q23" s="11">
        <f t="shared" si="8"/>
        <v>1.5999999999999943</v>
      </c>
      <c r="R23" s="11">
        <v>54.3</v>
      </c>
    </row>
    <row r="24" spans="2:18" ht="18" customHeight="1">
      <c r="B24" s="34">
        <f t="shared" si="3"/>
        <v>21</v>
      </c>
      <c r="C24" s="35">
        <f t="shared" si="1"/>
        <v>1.4000000000000057</v>
      </c>
      <c r="D24" s="36">
        <f t="shared" si="7"/>
        <v>55.7</v>
      </c>
      <c r="E24" s="43" t="s">
        <v>38</v>
      </c>
      <c r="F24" s="43"/>
      <c r="G24" s="18"/>
      <c r="H24" s="39" t="s">
        <v>127</v>
      </c>
      <c r="I24" s="45"/>
      <c r="J24" s="51">
        <v>1.9</v>
      </c>
      <c r="K24" s="47"/>
      <c r="L24" s="47"/>
      <c r="M24" s="54"/>
      <c r="N24" s="54"/>
      <c r="O24" s="54"/>
      <c r="Q24" s="11">
        <f t="shared" si="8"/>
        <v>1.4000000000000057</v>
      </c>
      <c r="R24" s="11">
        <v>55.7</v>
      </c>
    </row>
    <row r="25" spans="2:18" ht="18" customHeight="1">
      <c r="B25" s="34">
        <f t="shared" si="3"/>
        <v>22</v>
      </c>
      <c r="C25" s="35">
        <f t="shared" si="1"/>
        <v>0.89999999999999858</v>
      </c>
      <c r="D25" s="36">
        <f t="shared" si="7"/>
        <v>56.6</v>
      </c>
      <c r="E25" s="37" t="s">
        <v>34</v>
      </c>
      <c r="F25" s="43"/>
      <c r="G25" s="18"/>
      <c r="H25" s="39" t="s">
        <v>128</v>
      </c>
      <c r="I25" s="45"/>
      <c r="J25" s="51">
        <v>1.9</v>
      </c>
      <c r="K25" s="47"/>
      <c r="L25" s="47"/>
      <c r="M25" s="54"/>
      <c r="N25" s="54"/>
      <c r="O25" s="54"/>
      <c r="Q25" s="11">
        <f t="shared" si="8"/>
        <v>0.89999999999999858</v>
      </c>
      <c r="R25" s="11">
        <v>56.6</v>
      </c>
    </row>
    <row r="26" spans="2:18" ht="18" customHeight="1">
      <c r="B26" s="34">
        <f t="shared" si="3"/>
        <v>23</v>
      </c>
      <c r="C26" s="35">
        <f t="shared" si="1"/>
        <v>6.1000000000000014</v>
      </c>
      <c r="D26" s="36">
        <f t="shared" si="7"/>
        <v>62.7</v>
      </c>
      <c r="E26" s="43" t="s">
        <v>60</v>
      </c>
      <c r="F26" s="43"/>
      <c r="G26" s="18" t="s">
        <v>129</v>
      </c>
      <c r="H26" s="39" t="s">
        <v>128</v>
      </c>
      <c r="I26" s="45"/>
      <c r="J26" s="51"/>
      <c r="K26" s="47"/>
      <c r="L26" s="47"/>
      <c r="M26" s="54"/>
      <c r="N26" s="54"/>
      <c r="O26" s="54"/>
      <c r="Q26" s="11">
        <f t="shared" si="8"/>
        <v>6.1000000000000014</v>
      </c>
      <c r="R26" s="11">
        <v>62.7</v>
      </c>
    </row>
    <row r="27" spans="2:18" ht="18" customHeight="1">
      <c r="B27" s="34">
        <f t="shared" si="3"/>
        <v>24</v>
      </c>
      <c r="C27" s="35">
        <f t="shared" si="1"/>
        <v>5.5</v>
      </c>
      <c r="D27" s="36">
        <f t="shared" si="7"/>
        <v>68.2</v>
      </c>
      <c r="E27" s="57" t="s">
        <v>43</v>
      </c>
      <c r="F27" s="35"/>
      <c r="G27" s="18"/>
      <c r="H27" s="39" t="s">
        <v>128</v>
      </c>
      <c r="I27" s="45"/>
      <c r="J27" s="51">
        <v>1.9</v>
      </c>
      <c r="K27" s="47"/>
      <c r="L27" s="47"/>
      <c r="M27" s="54"/>
      <c r="N27" s="54"/>
      <c r="O27" s="54"/>
      <c r="Q27" s="11">
        <f t="shared" si="8"/>
        <v>5.5</v>
      </c>
      <c r="R27" s="11">
        <v>68.2</v>
      </c>
    </row>
    <row r="28" spans="2:18" ht="18" customHeight="1">
      <c r="B28" s="34">
        <f t="shared" si="3"/>
        <v>25</v>
      </c>
      <c r="C28" s="35">
        <f t="shared" si="1"/>
        <v>8.0999999999999943</v>
      </c>
      <c r="D28" s="36">
        <f t="shared" si="7"/>
        <v>76.3</v>
      </c>
      <c r="E28" s="57" t="s">
        <v>43</v>
      </c>
      <c r="F28" s="35"/>
      <c r="G28" s="18"/>
      <c r="H28" s="39" t="s">
        <v>130</v>
      </c>
      <c r="I28" s="45"/>
      <c r="J28" s="51">
        <v>1.9</v>
      </c>
      <c r="K28" s="47"/>
      <c r="L28" s="47"/>
      <c r="M28" s="54"/>
      <c r="N28" s="54"/>
      <c r="O28" s="54"/>
      <c r="Q28" s="11">
        <f t="shared" si="8"/>
        <v>8.0999999999999943</v>
      </c>
      <c r="R28" s="11">
        <v>76.3</v>
      </c>
    </row>
    <row r="29" spans="2:18" ht="18" customHeight="1">
      <c r="B29" s="34">
        <f t="shared" si="3"/>
        <v>26</v>
      </c>
      <c r="C29" s="35">
        <f t="shared" si="1"/>
        <v>3.7999999999999972</v>
      </c>
      <c r="D29" s="36">
        <f t="shared" si="7"/>
        <v>80.099999999999994</v>
      </c>
      <c r="E29" s="43" t="s">
        <v>1</v>
      </c>
      <c r="F29" s="43"/>
      <c r="G29" s="18" t="s">
        <v>131</v>
      </c>
      <c r="H29" s="39" t="s">
        <v>41</v>
      </c>
      <c r="I29" s="45"/>
      <c r="J29" s="51">
        <v>1.9</v>
      </c>
      <c r="K29" s="47"/>
      <c r="L29" s="47"/>
      <c r="M29" s="54"/>
      <c r="N29" s="54"/>
      <c r="O29" s="54"/>
      <c r="Q29" s="11">
        <f t="shared" si="8"/>
        <v>3.7999999999999972</v>
      </c>
      <c r="R29" s="11">
        <v>80.099999999999994</v>
      </c>
    </row>
    <row r="30" spans="2:18" ht="18" customHeight="1">
      <c r="B30" s="34">
        <f t="shared" si="3"/>
        <v>27</v>
      </c>
      <c r="C30" s="35">
        <f t="shared" ref="C30:C35" si="10">D30-D29</f>
        <v>13.800000000000011</v>
      </c>
      <c r="D30" s="36">
        <f t="shared" si="7"/>
        <v>93.9</v>
      </c>
      <c r="E30" s="43" t="s">
        <v>48</v>
      </c>
      <c r="F30" s="49" t="s">
        <v>46</v>
      </c>
      <c r="G30" s="18" t="s">
        <v>132</v>
      </c>
      <c r="H30" s="39" t="s">
        <v>128</v>
      </c>
      <c r="I30" s="45"/>
      <c r="J30" s="51"/>
      <c r="K30" s="47"/>
      <c r="L30" s="47"/>
      <c r="M30" s="54"/>
      <c r="N30" s="54"/>
      <c r="O30" s="54"/>
      <c r="Q30" s="11">
        <f t="shared" si="8"/>
        <v>13.800000000000011</v>
      </c>
      <c r="R30" s="11">
        <v>93.9</v>
      </c>
    </row>
    <row r="31" spans="2:18" ht="18" customHeight="1">
      <c r="B31" s="34">
        <f t="shared" si="3"/>
        <v>28</v>
      </c>
      <c r="C31" s="35">
        <f t="shared" si="10"/>
        <v>9.9999999999994316E-2</v>
      </c>
      <c r="D31" s="36">
        <f t="shared" si="7"/>
        <v>94</v>
      </c>
      <c r="E31" s="43" t="s">
        <v>45</v>
      </c>
      <c r="F31" s="43"/>
      <c r="G31" s="18"/>
      <c r="H31" s="39" t="s">
        <v>133</v>
      </c>
      <c r="I31" s="45"/>
      <c r="J31" s="51"/>
      <c r="K31" s="47"/>
      <c r="L31" s="47"/>
      <c r="M31" s="54"/>
      <c r="N31" s="54"/>
      <c r="O31" s="54"/>
      <c r="Q31" s="11">
        <f t="shared" si="8"/>
        <v>9.9999999999994316E-2</v>
      </c>
      <c r="R31" s="11">
        <v>94</v>
      </c>
    </row>
    <row r="32" spans="2:18" ht="18" customHeight="1">
      <c r="B32" s="34">
        <f t="shared" si="3"/>
        <v>29</v>
      </c>
      <c r="C32" s="35">
        <f t="shared" si="10"/>
        <v>8.4000000000000057</v>
      </c>
      <c r="D32" s="36">
        <f t="shared" si="7"/>
        <v>102.4</v>
      </c>
      <c r="E32" s="43" t="s">
        <v>48</v>
      </c>
      <c r="F32" s="49" t="s">
        <v>46</v>
      </c>
      <c r="G32" s="18" t="s">
        <v>134</v>
      </c>
      <c r="H32" s="39" t="s">
        <v>135</v>
      </c>
      <c r="I32" s="45"/>
      <c r="J32" s="51"/>
      <c r="K32" s="47"/>
      <c r="L32" s="47"/>
      <c r="M32" s="54"/>
      <c r="N32" s="54"/>
      <c r="O32" s="54"/>
      <c r="Q32" s="11">
        <f t="shared" si="8"/>
        <v>8.4000000000000057</v>
      </c>
      <c r="R32" s="11">
        <v>102.4</v>
      </c>
    </row>
    <row r="33" spans="2:18" ht="18" customHeight="1">
      <c r="B33" s="34">
        <f t="shared" si="3"/>
        <v>30</v>
      </c>
      <c r="C33" s="35">
        <f t="shared" si="10"/>
        <v>1.7999999999999972</v>
      </c>
      <c r="D33" s="36">
        <f t="shared" si="7"/>
        <v>104.2</v>
      </c>
      <c r="E33" s="43" t="s">
        <v>45</v>
      </c>
      <c r="F33" s="49" t="s">
        <v>46</v>
      </c>
      <c r="G33" s="18" t="s">
        <v>136</v>
      </c>
      <c r="H33" s="39" t="s">
        <v>137</v>
      </c>
      <c r="I33" s="45"/>
      <c r="J33" s="51"/>
      <c r="K33" s="47"/>
      <c r="L33" s="47"/>
      <c r="M33" s="54"/>
      <c r="N33" s="54"/>
      <c r="O33" s="54"/>
      <c r="Q33" s="11">
        <f t="shared" si="8"/>
        <v>1.7999999999999972</v>
      </c>
      <c r="R33" s="11">
        <v>104.2</v>
      </c>
    </row>
    <row r="34" spans="2:18" ht="18" customHeight="1">
      <c r="B34" s="34">
        <f t="shared" si="3"/>
        <v>31</v>
      </c>
      <c r="C34" s="35">
        <f t="shared" si="10"/>
        <v>0.59999999999999432</v>
      </c>
      <c r="D34" s="36">
        <f t="shared" si="7"/>
        <v>104.8</v>
      </c>
      <c r="E34" s="43" t="s">
        <v>48</v>
      </c>
      <c r="F34" s="43"/>
      <c r="G34" s="18"/>
      <c r="H34" s="39" t="s">
        <v>138</v>
      </c>
      <c r="I34" s="45"/>
      <c r="J34" s="51"/>
      <c r="K34" s="47"/>
      <c r="L34" s="47"/>
      <c r="M34" s="54"/>
      <c r="N34" s="54"/>
      <c r="O34" s="54"/>
      <c r="Q34" s="11">
        <f t="shared" si="8"/>
        <v>0.59999999999999432</v>
      </c>
      <c r="R34" s="11">
        <v>104.8</v>
      </c>
    </row>
    <row r="35" spans="2:18" ht="18" customHeight="1">
      <c r="B35" s="34">
        <f t="shared" si="3"/>
        <v>32</v>
      </c>
      <c r="C35" s="35">
        <f t="shared" si="10"/>
        <v>0.29999999999999716</v>
      </c>
      <c r="D35" s="36">
        <f t="shared" si="7"/>
        <v>105.1</v>
      </c>
      <c r="E35" s="43" t="s">
        <v>139</v>
      </c>
      <c r="F35" s="43"/>
      <c r="G35" s="18"/>
      <c r="H35" s="39" t="s">
        <v>138</v>
      </c>
      <c r="I35" s="45"/>
      <c r="J35" s="51"/>
      <c r="K35" s="47"/>
      <c r="L35" s="47"/>
      <c r="M35" s="54"/>
      <c r="N35" s="54"/>
      <c r="O35" s="54"/>
      <c r="Q35" s="11">
        <f t="shared" si="8"/>
        <v>0.29999999999999716</v>
      </c>
      <c r="R35" s="11">
        <v>105.1</v>
      </c>
    </row>
    <row r="36" spans="2:18" ht="18" customHeight="1">
      <c r="B36" s="34">
        <f t="shared" si="3"/>
        <v>33</v>
      </c>
      <c r="C36" s="35">
        <f t="shared" ref="C36" si="11">D36-D35</f>
        <v>6.2000000000000028</v>
      </c>
      <c r="D36" s="36">
        <f t="shared" ref="D36" si="12">R36</f>
        <v>111.3</v>
      </c>
      <c r="E36" s="43" t="s">
        <v>34</v>
      </c>
      <c r="F36" s="49" t="s">
        <v>46</v>
      </c>
      <c r="G36" s="18" t="s">
        <v>53</v>
      </c>
      <c r="H36" s="39"/>
      <c r="I36" s="45"/>
      <c r="J36" s="51">
        <v>1.9</v>
      </c>
      <c r="K36" s="47"/>
      <c r="L36" s="47"/>
      <c r="M36" s="54"/>
      <c r="N36" s="54"/>
      <c r="O36" s="54"/>
      <c r="Q36" s="11">
        <f t="shared" si="8"/>
        <v>6.2000000000000028</v>
      </c>
      <c r="R36" s="11">
        <v>111.3</v>
      </c>
    </row>
    <row r="37" spans="2:18" ht="34.5" customHeight="1">
      <c r="B37" s="61">
        <f>B36+1</f>
        <v>34</v>
      </c>
      <c r="C37" s="62">
        <f>D37-D36</f>
        <v>0.10000000000000853</v>
      </c>
      <c r="D37" s="63">
        <f t="shared" si="4"/>
        <v>111.4</v>
      </c>
      <c r="E37" s="108" t="s">
        <v>140</v>
      </c>
      <c r="F37" s="64"/>
      <c r="G37" s="65" t="s">
        <v>54</v>
      </c>
      <c r="H37" s="66" t="s">
        <v>41</v>
      </c>
      <c r="I37" s="45"/>
      <c r="J37" s="55">
        <v>2.2000000000000002</v>
      </c>
      <c r="K37" s="35" t="e">
        <f>#REF!</f>
        <v>#REF!</v>
      </c>
      <c r="L37" s="35"/>
      <c r="M37" s="35" t="e">
        <f>#REF!</f>
        <v>#REF!</v>
      </c>
      <c r="N37" s="29" t="e">
        <f>#REF!</f>
        <v>#REF!</v>
      </c>
      <c r="O37" s="50" t="e">
        <f>#REF!</f>
        <v>#REF!</v>
      </c>
      <c r="Q37" s="11">
        <f t="shared" si="8"/>
        <v>0.10000000000000853</v>
      </c>
      <c r="R37" s="11">
        <v>111.4</v>
      </c>
    </row>
    <row r="38" spans="2:18" ht="18" customHeight="1">
      <c r="B38" s="34">
        <f t="shared" si="3"/>
        <v>35</v>
      </c>
      <c r="C38" s="35">
        <f t="shared" si="1"/>
        <v>0.19999999999998863</v>
      </c>
      <c r="D38" s="36">
        <f t="shared" si="4"/>
        <v>111.6</v>
      </c>
      <c r="E38" s="43" t="s">
        <v>48</v>
      </c>
      <c r="F38" s="35" t="s">
        <v>35</v>
      </c>
      <c r="G38" s="18" t="s">
        <v>55</v>
      </c>
      <c r="H38" s="67" t="s">
        <v>41</v>
      </c>
      <c r="I38" s="45"/>
      <c r="J38" s="55">
        <v>10.5</v>
      </c>
      <c r="K38" s="31" t="e">
        <f>#REF!</f>
        <v>#REF!</v>
      </c>
      <c r="L38" s="31" t="e">
        <f>#REF!</f>
        <v>#REF!</v>
      </c>
      <c r="M38" s="68" t="e">
        <f>#REF!</f>
        <v>#REF!</v>
      </c>
      <c r="N38" s="69" t="e">
        <f>#REF!</f>
        <v>#REF!</v>
      </c>
      <c r="O38" s="70" t="e">
        <f>#REF!</f>
        <v>#REF!</v>
      </c>
      <c r="Q38" s="11">
        <f t="shared" si="5"/>
        <v>0.19999999999998863</v>
      </c>
      <c r="R38" s="11">
        <v>111.6</v>
      </c>
    </row>
    <row r="39" spans="2:18" ht="18" customHeight="1">
      <c r="B39" s="34">
        <f t="shared" si="3"/>
        <v>36</v>
      </c>
      <c r="C39" s="35">
        <f t="shared" si="1"/>
        <v>1.4000000000000057</v>
      </c>
      <c r="D39" s="36">
        <f t="shared" si="4"/>
        <v>113</v>
      </c>
      <c r="E39" s="57" t="s">
        <v>43</v>
      </c>
      <c r="F39" s="49"/>
      <c r="G39" s="18"/>
      <c r="H39" s="39" t="s">
        <v>56</v>
      </c>
      <c r="I39" s="71"/>
      <c r="J39" s="51">
        <v>1.9</v>
      </c>
      <c r="K39" s="47"/>
      <c r="L39" s="47"/>
      <c r="M39" s="54"/>
      <c r="N39" s="54"/>
      <c r="O39" s="54"/>
      <c r="Q39" s="11">
        <f t="shared" si="5"/>
        <v>1.4000000000000057</v>
      </c>
      <c r="R39" s="11">
        <v>113</v>
      </c>
    </row>
    <row r="40" spans="2:18" ht="18" customHeight="1">
      <c r="B40" s="34">
        <f t="shared" si="3"/>
        <v>37</v>
      </c>
      <c r="C40" s="35">
        <f t="shared" si="1"/>
        <v>1.2000000000000028</v>
      </c>
      <c r="D40" s="36">
        <f t="shared" si="4"/>
        <v>114.2</v>
      </c>
      <c r="E40" s="43" t="s">
        <v>38</v>
      </c>
      <c r="F40" s="49"/>
      <c r="G40" s="18"/>
      <c r="H40" s="39" t="s">
        <v>41</v>
      </c>
      <c r="I40" s="45"/>
      <c r="J40" s="51">
        <v>3.4</v>
      </c>
      <c r="K40" s="47"/>
      <c r="L40" s="47"/>
      <c r="M40" s="54"/>
      <c r="N40" s="54"/>
      <c r="O40" s="54"/>
      <c r="Q40" s="11">
        <f t="shared" si="5"/>
        <v>1.2000000000000028</v>
      </c>
      <c r="R40" s="11">
        <v>114.2</v>
      </c>
    </row>
    <row r="41" spans="2:18" ht="18" customHeight="1">
      <c r="B41" s="34">
        <f t="shared" si="3"/>
        <v>38</v>
      </c>
      <c r="C41" s="35">
        <f t="shared" ref="C41:C42" si="13">D41-D40</f>
        <v>1</v>
      </c>
      <c r="D41" s="36">
        <f t="shared" si="4"/>
        <v>115.2</v>
      </c>
      <c r="E41" s="43" t="s">
        <v>38</v>
      </c>
      <c r="F41" s="49"/>
      <c r="G41" s="18"/>
      <c r="H41" s="39" t="s">
        <v>41</v>
      </c>
      <c r="I41" s="71"/>
      <c r="J41" s="51"/>
      <c r="K41" s="47"/>
      <c r="L41" s="47"/>
      <c r="M41" s="54"/>
      <c r="N41" s="54"/>
      <c r="O41" s="54"/>
      <c r="Q41" s="11">
        <f t="shared" si="5"/>
        <v>1</v>
      </c>
      <c r="R41" s="11">
        <v>115.2</v>
      </c>
    </row>
    <row r="42" spans="2:18" ht="18" customHeight="1">
      <c r="B42" s="34">
        <f t="shared" si="3"/>
        <v>39</v>
      </c>
      <c r="C42" s="35">
        <f t="shared" si="13"/>
        <v>0.39999999999999147</v>
      </c>
      <c r="D42" s="36">
        <f t="shared" si="4"/>
        <v>115.6</v>
      </c>
      <c r="E42" s="43" t="s">
        <v>34</v>
      </c>
      <c r="F42" s="49"/>
      <c r="G42" s="53" t="s">
        <v>57</v>
      </c>
      <c r="H42" s="39" t="s">
        <v>58</v>
      </c>
      <c r="I42" s="71"/>
      <c r="J42" s="51">
        <v>7.2</v>
      </c>
      <c r="K42" s="47"/>
      <c r="L42" s="47"/>
      <c r="M42" s="54"/>
      <c r="N42" s="54"/>
      <c r="O42" s="54"/>
      <c r="Q42" s="11">
        <f t="shared" si="5"/>
        <v>0.39999999999999147</v>
      </c>
      <c r="R42" s="11">
        <v>115.6</v>
      </c>
    </row>
    <row r="43" spans="2:18" ht="18" customHeight="1">
      <c r="B43" s="34">
        <f t="shared" si="3"/>
        <v>40</v>
      </c>
      <c r="C43" s="35">
        <f t="shared" ref="C43:C57" si="14">D43-D42</f>
        <v>5.6000000000000085</v>
      </c>
      <c r="D43" s="36">
        <f t="shared" ref="D43:D58" si="15">R43</f>
        <v>121.2</v>
      </c>
      <c r="E43" s="43" t="s">
        <v>45</v>
      </c>
      <c r="F43" s="35" t="s">
        <v>35</v>
      </c>
      <c r="G43" s="1" t="s">
        <v>266</v>
      </c>
      <c r="H43" s="6" t="s">
        <v>59</v>
      </c>
      <c r="I43" s="71"/>
      <c r="J43" s="51">
        <v>7.2</v>
      </c>
      <c r="K43" s="47"/>
      <c r="L43" s="47"/>
      <c r="M43" s="54"/>
      <c r="N43" s="54"/>
      <c r="O43" s="54"/>
      <c r="Q43" s="11">
        <f t="shared" si="5"/>
        <v>5.6000000000000085</v>
      </c>
      <c r="R43" s="11">
        <v>121.2</v>
      </c>
    </row>
    <row r="44" spans="2:18" ht="18" customHeight="1">
      <c r="B44" s="34">
        <f t="shared" si="3"/>
        <v>41</v>
      </c>
      <c r="C44" s="35">
        <f t="shared" si="14"/>
        <v>4.7000000000000028</v>
      </c>
      <c r="D44" s="36">
        <f t="shared" si="15"/>
        <v>125.9</v>
      </c>
      <c r="E44" s="43" t="s">
        <v>60</v>
      </c>
      <c r="F44" s="49"/>
      <c r="G44" s="1" t="s">
        <v>267</v>
      </c>
      <c r="H44" s="6" t="s">
        <v>61</v>
      </c>
      <c r="I44" s="71"/>
      <c r="J44" s="51">
        <v>7.2</v>
      </c>
      <c r="K44" s="47"/>
      <c r="L44" s="47"/>
      <c r="M44" s="54"/>
      <c r="N44" s="54"/>
      <c r="O44" s="54"/>
      <c r="Q44" s="11">
        <f t="shared" si="5"/>
        <v>4.7000000000000028</v>
      </c>
      <c r="R44" s="11">
        <v>125.9</v>
      </c>
    </row>
    <row r="45" spans="2:18" ht="18" customHeight="1">
      <c r="B45" s="34">
        <f t="shared" si="3"/>
        <v>42</v>
      </c>
      <c r="C45" s="35">
        <f t="shared" si="14"/>
        <v>1.5</v>
      </c>
      <c r="D45" s="36">
        <f t="shared" si="15"/>
        <v>127.4</v>
      </c>
      <c r="E45" s="43" t="s">
        <v>38</v>
      </c>
      <c r="F45" s="35"/>
      <c r="G45" s="1"/>
      <c r="H45" s="6" t="s">
        <v>62</v>
      </c>
      <c r="I45" s="71"/>
      <c r="J45" s="51">
        <v>7.2</v>
      </c>
      <c r="K45" s="47"/>
      <c r="L45" s="47"/>
      <c r="M45" s="54"/>
      <c r="N45" s="54"/>
      <c r="O45" s="54"/>
      <c r="Q45" s="11">
        <f t="shared" si="5"/>
        <v>1.5</v>
      </c>
      <c r="R45" s="11">
        <v>127.4</v>
      </c>
    </row>
    <row r="46" spans="2:18" ht="18" customHeight="1">
      <c r="B46" s="34">
        <f t="shared" si="3"/>
        <v>43</v>
      </c>
      <c r="C46" s="35">
        <f t="shared" si="14"/>
        <v>0.5</v>
      </c>
      <c r="D46" s="36">
        <f t="shared" si="15"/>
        <v>127.9</v>
      </c>
      <c r="E46" s="43" t="s">
        <v>112</v>
      </c>
      <c r="F46" s="35" t="s">
        <v>35</v>
      </c>
      <c r="G46" s="1" t="s">
        <v>5</v>
      </c>
      <c r="H46" s="6" t="s">
        <v>63</v>
      </c>
      <c r="I46" s="71"/>
      <c r="J46" s="51">
        <v>7.2</v>
      </c>
      <c r="K46" s="47"/>
      <c r="L46" s="47"/>
      <c r="M46" s="54"/>
      <c r="N46" s="54"/>
      <c r="O46" s="54"/>
      <c r="Q46" s="11">
        <f t="shared" si="5"/>
        <v>0.5</v>
      </c>
      <c r="R46" s="11">
        <v>127.9</v>
      </c>
    </row>
    <row r="47" spans="2:18" ht="18" customHeight="1">
      <c r="B47" s="34">
        <f>B46+1</f>
        <v>44</v>
      </c>
      <c r="C47" s="35">
        <f>D47-D46</f>
        <v>0.19999999999998863</v>
      </c>
      <c r="D47" s="36">
        <f t="shared" si="15"/>
        <v>128.1</v>
      </c>
      <c r="E47" s="43" t="s">
        <v>34</v>
      </c>
      <c r="F47" s="49"/>
      <c r="G47" s="1" t="s">
        <v>113</v>
      </c>
      <c r="H47" s="6" t="s">
        <v>41</v>
      </c>
      <c r="I47" s="71"/>
      <c r="J47" s="51">
        <v>7.2</v>
      </c>
      <c r="K47" s="47"/>
      <c r="L47" s="47"/>
      <c r="M47" s="54"/>
      <c r="N47" s="54"/>
      <c r="O47" s="54"/>
      <c r="Q47" s="11">
        <f>R47-R46</f>
        <v>0.19999999999998863</v>
      </c>
      <c r="R47" s="11">
        <v>128.1</v>
      </c>
    </row>
    <row r="48" spans="2:18" ht="18" customHeight="1">
      <c r="B48" s="34">
        <f t="shared" si="3"/>
        <v>45</v>
      </c>
      <c r="C48" s="35">
        <f t="shared" si="14"/>
        <v>1.8000000000000114</v>
      </c>
      <c r="D48" s="36">
        <f t="shared" si="15"/>
        <v>129.9</v>
      </c>
      <c r="E48" s="43" t="s">
        <v>38</v>
      </c>
      <c r="F48" s="49"/>
      <c r="G48" s="1"/>
      <c r="H48" s="6" t="s">
        <v>41</v>
      </c>
      <c r="I48" s="71"/>
      <c r="J48" s="51">
        <v>7.2</v>
      </c>
      <c r="K48" s="47"/>
      <c r="L48" s="47"/>
      <c r="M48" s="54"/>
      <c r="N48" s="54"/>
      <c r="O48" s="54"/>
      <c r="Q48" s="11">
        <f t="shared" si="5"/>
        <v>1.8000000000000114</v>
      </c>
      <c r="R48" s="11">
        <v>129.9</v>
      </c>
    </row>
    <row r="49" spans="2:18" ht="18" customHeight="1">
      <c r="B49" s="34">
        <f t="shared" si="3"/>
        <v>46</v>
      </c>
      <c r="C49" s="35">
        <f t="shared" si="14"/>
        <v>1.4000000000000057</v>
      </c>
      <c r="D49" s="36">
        <f t="shared" si="15"/>
        <v>131.30000000000001</v>
      </c>
      <c r="E49" s="43" t="s">
        <v>34</v>
      </c>
      <c r="F49" s="49"/>
      <c r="G49" s="1" t="s">
        <v>6</v>
      </c>
      <c r="H49" s="6" t="s">
        <v>41</v>
      </c>
      <c r="I49" s="71"/>
      <c r="J49" s="51">
        <v>7.2</v>
      </c>
      <c r="K49" s="47"/>
      <c r="L49" s="47"/>
      <c r="M49" s="54"/>
      <c r="N49" s="54"/>
      <c r="O49" s="54"/>
      <c r="Q49" s="11">
        <f t="shared" si="5"/>
        <v>1.4000000000000057</v>
      </c>
      <c r="R49" s="11">
        <v>131.30000000000001</v>
      </c>
    </row>
    <row r="50" spans="2:18" ht="18" customHeight="1">
      <c r="B50" s="34">
        <f t="shared" si="3"/>
        <v>47</v>
      </c>
      <c r="C50" s="35">
        <f t="shared" si="14"/>
        <v>2.5</v>
      </c>
      <c r="D50" s="36">
        <f t="shared" si="15"/>
        <v>133.80000000000001</v>
      </c>
      <c r="E50" s="43" t="s">
        <v>48</v>
      </c>
      <c r="F50" s="35" t="s">
        <v>35</v>
      </c>
      <c r="G50" s="1" t="s">
        <v>7</v>
      </c>
      <c r="H50" s="6" t="s">
        <v>64</v>
      </c>
      <c r="I50" s="71"/>
      <c r="J50" s="51">
        <v>7.2</v>
      </c>
      <c r="K50" s="47"/>
      <c r="L50" s="47"/>
      <c r="M50" s="54"/>
      <c r="N50" s="54"/>
      <c r="O50" s="54"/>
      <c r="Q50" s="11">
        <f t="shared" si="5"/>
        <v>2.5</v>
      </c>
      <c r="R50" s="11">
        <v>133.80000000000001</v>
      </c>
    </row>
    <row r="51" spans="2:18" ht="18" customHeight="1">
      <c r="B51" s="34">
        <f t="shared" si="3"/>
        <v>48</v>
      </c>
      <c r="C51" s="35">
        <f t="shared" si="14"/>
        <v>0.59999999999999432</v>
      </c>
      <c r="D51" s="36">
        <f t="shared" si="15"/>
        <v>134.4</v>
      </c>
      <c r="E51" s="43" t="s">
        <v>45</v>
      </c>
      <c r="F51" s="35" t="s">
        <v>35</v>
      </c>
      <c r="G51" s="1" t="s">
        <v>8</v>
      </c>
      <c r="H51" s="6" t="s">
        <v>65</v>
      </c>
      <c r="I51" s="71"/>
      <c r="J51" s="51">
        <v>7.2</v>
      </c>
      <c r="K51" s="47"/>
      <c r="L51" s="47"/>
      <c r="M51" s="54"/>
      <c r="N51" s="54"/>
      <c r="O51" s="54"/>
      <c r="Q51" s="11">
        <f t="shared" si="5"/>
        <v>0.59999999999999432</v>
      </c>
      <c r="R51" s="11">
        <v>134.4</v>
      </c>
    </row>
    <row r="52" spans="2:18" ht="18" customHeight="1">
      <c r="B52" s="34">
        <f t="shared" si="3"/>
        <v>49</v>
      </c>
      <c r="C52" s="35">
        <f t="shared" si="14"/>
        <v>4.2999999999999829</v>
      </c>
      <c r="D52" s="36">
        <f t="shared" si="15"/>
        <v>138.69999999999999</v>
      </c>
      <c r="E52" s="43" t="s">
        <v>38</v>
      </c>
      <c r="F52" s="35" t="s">
        <v>35</v>
      </c>
      <c r="G52" s="1" t="s">
        <v>268</v>
      </c>
      <c r="H52" s="6" t="s">
        <v>41</v>
      </c>
      <c r="I52" s="71"/>
      <c r="J52" s="51">
        <v>7.2</v>
      </c>
      <c r="K52" s="47"/>
      <c r="L52" s="47"/>
      <c r="M52" s="54"/>
      <c r="N52" s="54"/>
      <c r="O52" s="54"/>
      <c r="Q52" s="11">
        <f t="shared" si="5"/>
        <v>4.2999999999999829</v>
      </c>
      <c r="R52" s="11">
        <v>138.69999999999999</v>
      </c>
    </row>
    <row r="53" spans="2:18" ht="18" customHeight="1">
      <c r="B53" s="34">
        <f t="shared" si="3"/>
        <v>50</v>
      </c>
      <c r="C53" s="35">
        <f t="shared" si="14"/>
        <v>0.20000000000001705</v>
      </c>
      <c r="D53" s="36">
        <f t="shared" si="15"/>
        <v>138.9</v>
      </c>
      <c r="E53" s="57" t="s">
        <v>43</v>
      </c>
      <c r="F53" s="49"/>
      <c r="G53" s="1" t="s">
        <v>2</v>
      </c>
      <c r="H53" s="6" t="s">
        <v>66</v>
      </c>
      <c r="I53" s="71"/>
      <c r="J53" s="51">
        <v>7.2</v>
      </c>
      <c r="K53" s="47"/>
      <c r="L53" s="47"/>
      <c r="M53" s="54"/>
      <c r="N53" s="54"/>
      <c r="O53" s="54"/>
      <c r="Q53" s="11">
        <f t="shared" si="5"/>
        <v>0.20000000000001705</v>
      </c>
      <c r="R53" s="11">
        <v>138.9</v>
      </c>
    </row>
    <row r="54" spans="2:18" ht="18" customHeight="1">
      <c r="B54" s="34">
        <f t="shared" si="3"/>
        <v>51</v>
      </c>
      <c r="C54" s="35">
        <f t="shared" si="14"/>
        <v>2</v>
      </c>
      <c r="D54" s="36">
        <f t="shared" si="15"/>
        <v>140.9</v>
      </c>
      <c r="E54" s="57" t="s">
        <v>43</v>
      </c>
      <c r="F54" s="35" t="s">
        <v>35</v>
      </c>
      <c r="G54" s="1" t="s">
        <v>3</v>
      </c>
      <c r="H54" s="6" t="s">
        <v>65</v>
      </c>
      <c r="I54" s="71"/>
      <c r="J54" s="51">
        <v>7.2</v>
      </c>
      <c r="K54" s="47"/>
      <c r="L54" s="47"/>
      <c r="M54" s="54"/>
      <c r="N54" s="54"/>
      <c r="O54" s="54"/>
      <c r="Q54" s="11">
        <f t="shared" si="5"/>
        <v>2</v>
      </c>
      <c r="R54" s="11">
        <v>140.9</v>
      </c>
    </row>
    <row r="55" spans="2:18" ht="18" customHeight="1">
      <c r="B55" s="34">
        <f t="shared" si="3"/>
        <v>52</v>
      </c>
      <c r="C55" s="35">
        <f t="shared" ref="C55:C56" si="16">D55-D54</f>
        <v>8.4000000000000057</v>
      </c>
      <c r="D55" s="36">
        <f t="shared" si="15"/>
        <v>149.30000000000001</v>
      </c>
      <c r="E55" s="57" t="s">
        <v>43</v>
      </c>
      <c r="F55" s="35"/>
      <c r="G55" s="105"/>
      <c r="H55" s="6" t="s">
        <v>141</v>
      </c>
      <c r="I55" s="71"/>
      <c r="J55" s="51"/>
      <c r="K55" s="47"/>
      <c r="L55" s="47"/>
      <c r="M55" s="54"/>
      <c r="N55" s="54"/>
      <c r="O55" s="54"/>
      <c r="Q55" s="11">
        <f t="shared" si="5"/>
        <v>8.4000000000000057</v>
      </c>
      <c r="R55" s="11">
        <v>149.30000000000001</v>
      </c>
    </row>
    <row r="56" spans="2:18" ht="18" customHeight="1">
      <c r="B56" s="34">
        <f t="shared" si="3"/>
        <v>53</v>
      </c>
      <c r="C56" s="35">
        <f t="shared" si="16"/>
        <v>5.1999999999999886</v>
      </c>
      <c r="D56" s="36">
        <f t="shared" si="15"/>
        <v>154.5</v>
      </c>
      <c r="E56" s="43" t="s">
        <v>38</v>
      </c>
      <c r="F56" s="49"/>
      <c r="G56" s="53"/>
      <c r="H56" s="39" t="s">
        <v>64</v>
      </c>
      <c r="I56" s="71"/>
      <c r="J56" s="51">
        <v>7.2</v>
      </c>
      <c r="K56" s="47"/>
      <c r="L56" s="47"/>
      <c r="M56" s="54"/>
      <c r="N56" s="54"/>
      <c r="O56" s="54"/>
      <c r="Q56" s="11">
        <f t="shared" si="5"/>
        <v>5.1999999999999886</v>
      </c>
      <c r="R56" s="11">
        <v>154.5</v>
      </c>
    </row>
    <row r="57" spans="2:18" ht="18" customHeight="1">
      <c r="B57" s="34">
        <f t="shared" si="3"/>
        <v>54</v>
      </c>
      <c r="C57" s="35">
        <f t="shared" si="14"/>
        <v>2.6999999999999886</v>
      </c>
      <c r="D57" s="36">
        <f t="shared" si="15"/>
        <v>157.19999999999999</v>
      </c>
      <c r="E57" s="43" t="s">
        <v>38</v>
      </c>
      <c r="F57" s="49"/>
      <c r="G57" s="53"/>
      <c r="H57" s="39" t="s">
        <v>41</v>
      </c>
      <c r="I57" s="71"/>
      <c r="J57" s="51">
        <v>7.2</v>
      </c>
      <c r="K57" s="47"/>
      <c r="L57" s="47"/>
      <c r="M57" s="54"/>
      <c r="N57" s="54"/>
      <c r="O57" s="54"/>
      <c r="Q57" s="11">
        <f t="shared" si="5"/>
        <v>2.6999999999999886</v>
      </c>
      <c r="R57" s="11">
        <v>157.19999999999999</v>
      </c>
    </row>
    <row r="58" spans="2:18" ht="18" customHeight="1">
      <c r="B58" s="34">
        <f t="shared" si="3"/>
        <v>55</v>
      </c>
      <c r="C58" s="35">
        <f t="shared" ref="C58:C59" si="17">D58-D57</f>
        <v>0.30000000000001137</v>
      </c>
      <c r="D58" s="36">
        <f t="shared" si="15"/>
        <v>157.5</v>
      </c>
      <c r="E58" s="57" t="s">
        <v>43</v>
      </c>
      <c r="F58" s="49"/>
      <c r="G58" s="53"/>
      <c r="H58" s="39" t="s">
        <v>64</v>
      </c>
      <c r="I58" s="71"/>
      <c r="J58" s="11"/>
      <c r="K58" s="13"/>
      <c r="L58" s="13"/>
      <c r="M58" s="17"/>
      <c r="N58" s="17"/>
      <c r="O58" s="17"/>
      <c r="Q58" s="11">
        <f t="shared" si="5"/>
        <v>0.30000000000001137</v>
      </c>
      <c r="R58" s="11">
        <v>157.5</v>
      </c>
    </row>
    <row r="59" spans="2:18" ht="18" customHeight="1">
      <c r="B59" s="34">
        <f t="shared" si="3"/>
        <v>56</v>
      </c>
      <c r="C59" s="35">
        <f t="shared" si="17"/>
        <v>0.59999999999999432</v>
      </c>
      <c r="D59" s="36">
        <f t="shared" ref="D59" si="18">R59</f>
        <v>158.1</v>
      </c>
      <c r="E59" s="43" t="s">
        <v>45</v>
      </c>
      <c r="F59" s="35" t="s">
        <v>35</v>
      </c>
      <c r="G59" s="53" t="s">
        <v>142</v>
      </c>
      <c r="H59" s="39" t="s">
        <v>64</v>
      </c>
      <c r="I59" s="45"/>
      <c r="J59" s="55">
        <v>0.23699999999999999</v>
      </c>
      <c r="K59" s="35" t="e">
        <f>#REF!</f>
        <v>#REF!</v>
      </c>
      <c r="L59" s="35"/>
      <c r="M59" s="35" t="e">
        <f>#REF!</f>
        <v>#REF!</v>
      </c>
      <c r="N59" s="29" t="e">
        <f>#REF!</f>
        <v>#REF!</v>
      </c>
      <c r="O59" s="50" t="e">
        <f>#REF!</f>
        <v>#REF!</v>
      </c>
      <c r="Q59" s="11">
        <f t="shared" si="5"/>
        <v>0.59999999999999432</v>
      </c>
      <c r="R59" s="11">
        <v>158.1</v>
      </c>
    </row>
    <row r="60" spans="2:18" ht="18" customHeight="1">
      <c r="B60" s="34">
        <f t="shared" ref="B60:B92" si="19">B59+1</f>
        <v>57</v>
      </c>
      <c r="C60" s="35">
        <f t="shared" ref="C60:C92" si="20">D60-D59</f>
        <v>0.5</v>
      </c>
      <c r="D60" s="36">
        <f t="shared" ref="D60:D92" si="21">R60</f>
        <v>158.6</v>
      </c>
      <c r="E60" s="43" t="s">
        <v>34</v>
      </c>
      <c r="F60" s="49"/>
      <c r="G60" s="18"/>
      <c r="H60" s="39" t="s">
        <v>64</v>
      </c>
      <c r="I60" s="45"/>
      <c r="J60" s="55">
        <v>8.1</v>
      </c>
      <c r="K60" s="35"/>
      <c r="L60" s="35"/>
      <c r="M60" s="56"/>
      <c r="N60" s="56"/>
      <c r="O60" s="56"/>
      <c r="Q60" s="11">
        <f t="shared" si="5"/>
        <v>0.5</v>
      </c>
      <c r="R60" s="11">
        <v>158.6</v>
      </c>
    </row>
    <row r="61" spans="2:18" ht="30" customHeight="1">
      <c r="B61" s="34">
        <f t="shared" si="19"/>
        <v>58</v>
      </c>
      <c r="C61" s="35">
        <f t="shared" si="20"/>
        <v>3.5999999999999943</v>
      </c>
      <c r="D61" s="36">
        <f t="shared" si="21"/>
        <v>162.19999999999999</v>
      </c>
      <c r="E61" s="43" t="s">
        <v>48</v>
      </c>
      <c r="F61" s="35" t="s">
        <v>35</v>
      </c>
      <c r="G61" s="1" t="s">
        <v>9</v>
      </c>
      <c r="H61" s="72" t="s">
        <v>67</v>
      </c>
      <c r="I61" s="45"/>
      <c r="J61" s="51">
        <v>1.4</v>
      </c>
      <c r="K61" s="73"/>
      <c r="L61" s="73"/>
      <c r="M61" s="46"/>
      <c r="N61" s="46"/>
      <c r="O61" s="46"/>
      <c r="Q61" s="11">
        <f t="shared" si="5"/>
        <v>3.5999999999999943</v>
      </c>
      <c r="R61" s="11">
        <v>162.19999999999999</v>
      </c>
    </row>
    <row r="62" spans="2:18" ht="18" customHeight="1">
      <c r="B62" s="34">
        <f t="shared" si="19"/>
        <v>59</v>
      </c>
      <c r="C62" s="35">
        <f t="shared" ref="C62" si="22">D62-D61</f>
        <v>10.200000000000017</v>
      </c>
      <c r="D62" s="36">
        <f t="shared" ref="D62:D72" si="23">R62</f>
        <v>172.4</v>
      </c>
      <c r="E62" s="43" t="s">
        <v>1</v>
      </c>
      <c r="F62" s="35" t="s">
        <v>35</v>
      </c>
      <c r="G62" s="1" t="s">
        <v>10</v>
      </c>
      <c r="H62" s="39" t="s">
        <v>68</v>
      </c>
      <c r="I62" s="45"/>
      <c r="J62" s="51">
        <v>1.4</v>
      </c>
      <c r="K62" s="73"/>
      <c r="L62" s="73"/>
      <c r="M62" s="46"/>
      <c r="N62" s="46"/>
      <c r="O62" s="46"/>
      <c r="Q62" s="11">
        <f t="shared" si="5"/>
        <v>10.200000000000017</v>
      </c>
      <c r="R62" s="11">
        <v>172.4</v>
      </c>
    </row>
    <row r="63" spans="2:18" ht="18" customHeight="1">
      <c r="B63" s="34">
        <f t="shared" si="19"/>
        <v>60</v>
      </c>
      <c r="C63" s="35">
        <f t="shared" ref="C63:C64" si="24">D63-D62</f>
        <v>9.2999999999999829</v>
      </c>
      <c r="D63" s="36">
        <f t="shared" si="23"/>
        <v>181.7</v>
      </c>
      <c r="E63" s="43" t="s">
        <v>60</v>
      </c>
      <c r="F63" s="35"/>
      <c r="G63" s="1" t="s">
        <v>143</v>
      </c>
      <c r="H63" s="39" t="s">
        <v>144</v>
      </c>
      <c r="I63" s="45"/>
      <c r="J63" s="51"/>
      <c r="K63" s="73"/>
      <c r="L63" s="73"/>
      <c r="M63" s="46"/>
      <c r="N63" s="46"/>
      <c r="O63" s="46"/>
      <c r="Q63" s="11">
        <f t="shared" si="5"/>
        <v>9.2999999999999829</v>
      </c>
      <c r="R63" s="11">
        <v>181.7</v>
      </c>
    </row>
    <row r="64" spans="2:18" ht="18" customHeight="1">
      <c r="B64" s="34">
        <f t="shared" si="19"/>
        <v>61</v>
      </c>
      <c r="C64" s="35">
        <f t="shared" si="24"/>
        <v>5</v>
      </c>
      <c r="D64" s="36">
        <f t="shared" ref="D64:D69" si="25">R64</f>
        <v>186.7</v>
      </c>
      <c r="E64" s="43" t="s">
        <v>1</v>
      </c>
      <c r="F64" s="35"/>
      <c r="G64" s="1"/>
      <c r="H64" s="39" t="s">
        <v>41</v>
      </c>
      <c r="I64" s="45"/>
      <c r="J64" s="51">
        <v>1.4</v>
      </c>
      <c r="K64" s="73"/>
      <c r="L64" s="73"/>
      <c r="M64" s="46"/>
      <c r="N64" s="46"/>
      <c r="O64" s="46"/>
      <c r="Q64" s="11">
        <f t="shared" si="5"/>
        <v>5</v>
      </c>
      <c r="R64" s="11">
        <v>186.7</v>
      </c>
    </row>
    <row r="65" spans="2:18" ht="18" customHeight="1">
      <c r="B65" s="34">
        <f t="shared" si="19"/>
        <v>62</v>
      </c>
      <c r="C65" s="35">
        <f t="shared" ref="C65:C69" si="26">D65-D64</f>
        <v>0.80000000000001137</v>
      </c>
      <c r="D65" s="36">
        <f t="shared" si="25"/>
        <v>187.5</v>
      </c>
      <c r="E65" s="57" t="s">
        <v>43</v>
      </c>
      <c r="F65" s="35"/>
      <c r="G65" s="1"/>
      <c r="H65" s="39" t="s">
        <v>66</v>
      </c>
      <c r="I65" s="45"/>
      <c r="J65" s="51">
        <v>1.4</v>
      </c>
      <c r="K65" s="73"/>
      <c r="L65" s="73"/>
      <c r="M65" s="46"/>
      <c r="N65" s="46"/>
      <c r="O65" s="46"/>
      <c r="Q65" s="11">
        <f t="shared" ref="Q65:Q70" si="27">R65-R64</f>
        <v>0.80000000000001137</v>
      </c>
      <c r="R65" s="11">
        <v>187.5</v>
      </c>
    </row>
    <row r="66" spans="2:18" ht="18" customHeight="1">
      <c r="B66" s="34">
        <f t="shared" si="19"/>
        <v>63</v>
      </c>
      <c r="C66" s="35">
        <f t="shared" si="26"/>
        <v>7.5999999999999943</v>
      </c>
      <c r="D66" s="36">
        <f t="shared" si="25"/>
        <v>195.1</v>
      </c>
      <c r="E66" s="43" t="s">
        <v>45</v>
      </c>
      <c r="F66" s="35" t="s">
        <v>35</v>
      </c>
      <c r="G66" s="1" t="s">
        <v>13</v>
      </c>
      <c r="H66" s="39" t="s">
        <v>69</v>
      </c>
      <c r="I66" s="45"/>
      <c r="J66" s="51">
        <v>1.4</v>
      </c>
      <c r="K66" s="73"/>
      <c r="L66" s="73"/>
      <c r="M66" s="46"/>
      <c r="N66" s="46"/>
      <c r="O66" s="46"/>
      <c r="Q66" s="11">
        <f t="shared" si="27"/>
        <v>7.5999999999999943</v>
      </c>
      <c r="R66" s="11">
        <v>195.1</v>
      </c>
    </row>
    <row r="67" spans="2:18" ht="18" customHeight="1">
      <c r="B67" s="34">
        <f t="shared" si="19"/>
        <v>64</v>
      </c>
      <c r="C67" s="35">
        <f t="shared" ref="C67:C68" si="28">D67-D66</f>
        <v>2.9000000000000057</v>
      </c>
      <c r="D67" s="36">
        <f t="shared" si="25"/>
        <v>198</v>
      </c>
      <c r="E67" s="43" t="s">
        <v>34</v>
      </c>
      <c r="F67" s="35"/>
      <c r="G67" s="1"/>
      <c r="H67" s="39" t="s">
        <v>41</v>
      </c>
      <c r="I67" s="45"/>
      <c r="J67" s="51">
        <v>1.4</v>
      </c>
      <c r="K67" s="73"/>
      <c r="L67" s="73"/>
      <c r="M67" s="46"/>
      <c r="N67" s="46"/>
      <c r="O67" s="46"/>
      <c r="Q67" s="11">
        <f t="shared" si="27"/>
        <v>2.9000000000000057</v>
      </c>
      <c r="R67" s="11">
        <v>198</v>
      </c>
    </row>
    <row r="68" spans="2:18" ht="18" customHeight="1">
      <c r="B68" s="34">
        <f t="shared" si="19"/>
        <v>65</v>
      </c>
      <c r="C68" s="35">
        <f t="shared" si="28"/>
        <v>0.19999999999998863</v>
      </c>
      <c r="D68" s="36">
        <f t="shared" si="25"/>
        <v>198.2</v>
      </c>
      <c r="E68" s="57" t="s">
        <v>43</v>
      </c>
      <c r="F68" s="35"/>
      <c r="G68" s="1"/>
      <c r="H68" s="39" t="s">
        <v>41</v>
      </c>
      <c r="I68" s="45"/>
      <c r="J68" s="51">
        <v>1.4</v>
      </c>
      <c r="K68" s="73"/>
      <c r="L68" s="73"/>
      <c r="M68" s="46"/>
      <c r="N68" s="46"/>
      <c r="O68" s="46"/>
      <c r="Q68" s="11">
        <f t="shared" si="27"/>
        <v>0.19999999999998863</v>
      </c>
      <c r="R68" s="11">
        <v>198.2</v>
      </c>
    </row>
    <row r="69" spans="2:18" ht="18" customHeight="1">
      <c r="B69" s="34">
        <f t="shared" si="19"/>
        <v>66</v>
      </c>
      <c r="C69" s="35">
        <f t="shared" si="26"/>
        <v>0.40000000000000568</v>
      </c>
      <c r="D69" s="36">
        <f t="shared" si="25"/>
        <v>198.6</v>
      </c>
      <c r="E69" s="57" t="s">
        <v>43</v>
      </c>
      <c r="F69" s="35" t="s">
        <v>35</v>
      </c>
      <c r="G69" s="1" t="s">
        <v>11</v>
      </c>
      <c r="H69" s="39" t="s">
        <v>66</v>
      </c>
      <c r="I69" s="45"/>
      <c r="J69" s="51">
        <v>1.4</v>
      </c>
      <c r="K69" s="73"/>
      <c r="L69" s="73"/>
      <c r="M69" s="46"/>
      <c r="N69" s="46"/>
      <c r="O69" s="46"/>
      <c r="Q69" s="11">
        <f t="shared" si="27"/>
        <v>0.40000000000000568</v>
      </c>
      <c r="R69" s="11">
        <v>198.6</v>
      </c>
    </row>
    <row r="70" spans="2:18" ht="34.5" customHeight="1">
      <c r="B70" s="61">
        <f>B69+1</f>
        <v>67</v>
      </c>
      <c r="C70" s="26">
        <f>D70-D69</f>
        <v>9.9999999999994316E-2</v>
      </c>
      <c r="D70" s="25">
        <f t="shared" si="23"/>
        <v>198.7</v>
      </c>
      <c r="E70" s="23" t="s">
        <v>140</v>
      </c>
      <c r="F70" s="74"/>
      <c r="G70" s="27" t="s">
        <v>259</v>
      </c>
      <c r="H70" s="75" t="s">
        <v>66</v>
      </c>
      <c r="I70" s="45"/>
      <c r="J70" s="45">
        <v>33.1</v>
      </c>
      <c r="K70" s="35"/>
      <c r="L70" s="35"/>
      <c r="M70" s="56"/>
      <c r="N70" s="56"/>
      <c r="O70" s="56"/>
      <c r="Q70" s="11">
        <f t="shared" si="27"/>
        <v>9.9999999999994316E-2</v>
      </c>
      <c r="R70" s="11">
        <v>198.7</v>
      </c>
    </row>
    <row r="71" spans="2:18" ht="18" customHeight="1">
      <c r="B71" s="34">
        <f>B70+1</f>
        <v>68</v>
      </c>
      <c r="C71" s="35">
        <f>D71-D70</f>
        <v>1.1000000000000227</v>
      </c>
      <c r="D71" s="36">
        <f t="shared" si="23"/>
        <v>199.8</v>
      </c>
      <c r="E71" s="43" t="s">
        <v>48</v>
      </c>
      <c r="F71" s="35" t="s">
        <v>35</v>
      </c>
      <c r="G71" s="1" t="s">
        <v>12</v>
      </c>
      <c r="H71" s="39" t="s">
        <v>66</v>
      </c>
      <c r="I71" s="45"/>
      <c r="J71" s="51">
        <v>0.23699999999999999</v>
      </c>
      <c r="K71" s="47"/>
      <c r="L71" s="47"/>
      <c r="M71" s="54"/>
      <c r="N71" s="54"/>
      <c r="O71" s="54"/>
      <c r="Q71" s="11">
        <f t="shared" si="5"/>
        <v>1.1000000000000227</v>
      </c>
      <c r="R71" s="11">
        <v>199.8</v>
      </c>
    </row>
    <row r="72" spans="2:18" ht="18" customHeight="1">
      <c r="B72" s="34">
        <f t="shared" si="19"/>
        <v>69</v>
      </c>
      <c r="C72" s="35">
        <f t="shared" ref="C72:C73" si="29">D72-D71</f>
        <v>1.3999999999999773</v>
      </c>
      <c r="D72" s="36">
        <f t="shared" si="23"/>
        <v>201.2</v>
      </c>
      <c r="E72" s="43" t="s">
        <v>45</v>
      </c>
      <c r="F72" s="35" t="s">
        <v>35</v>
      </c>
      <c r="G72" s="1" t="s">
        <v>13</v>
      </c>
      <c r="H72" s="39" t="s">
        <v>69</v>
      </c>
      <c r="I72" s="45"/>
      <c r="J72" s="76">
        <v>3.9</v>
      </c>
      <c r="K72" s="13"/>
      <c r="L72" s="13"/>
      <c r="M72" s="14"/>
      <c r="N72" s="14"/>
      <c r="O72" s="14"/>
      <c r="Q72" s="11">
        <f t="shared" si="5"/>
        <v>1.3999999999999773</v>
      </c>
      <c r="R72" s="11">
        <v>201.2</v>
      </c>
    </row>
    <row r="73" spans="2:18" ht="18" customHeight="1">
      <c r="B73" s="34">
        <f t="shared" si="19"/>
        <v>70</v>
      </c>
      <c r="C73" s="35">
        <f t="shared" si="29"/>
        <v>16</v>
      </c>
      <c r="D73" s="36">
        <f t="shared" si="21"/>
        <v>217.2</v>
      </c>
      <c r="E73" s="43" t="s">
        <v>60</v>
      </c>
      <c r="F73" s="49"/>
      <c r="G73" s="18" t="s">
        <v>111</v>
      </c>
      <c r="H73" s="39" t="s">
        <v>69</v>
      </c>
      <c r="I73" s="45"/>
      <c r="J73" s="55">
        <v>0.46800000000000003</v>
      </c>
      <c r="K73" s="35"/>
      <c r="L73" s="35"/>
      <c r="M73" s="56"/>
      <c r="N73" s="56"/>
      <c r="O73" s="56"/>
      <c r="Q73" s="11">
        <f t="shared" si="5"/>
        <v>16</v>
      </c>
      <c r="R73" s="11">
        <v>217.2</v>
      </c>
    </row>
    <row r="74" spans="2:18" ht="18" customHeight="1">
      <c r="B74" s="34">
        <f t="shared" si="19"/>
        <v>71</v>
      </c>
      <c r="C74" s="35">
        <f t="shared" si="20"/>
        <v>3.2000000000000171</v>
      </c>
      <c r="D74" s="36">
        <f t="shared" si="21"/>
        <v>220.4</v>
      </c>
      <c r="E74" s="43" t="s">
        <v>269</v>
      </c>
      <c r="F74" s="49"/>
      <c r="G74" s="77"/>
      <c r="H74" s="39" t="s">
        <v>71</v>
      </c>
      <c r="I74" s="45"/>
      <c r="J74" s="76">
        <v>3.9</v>
      </c>
      <c r="K74" s="13"/>
      <c r="L74" s="13"/>
      <c r="M74" s="14"/>
      <c r="N74" s="14"/>
      <c r="O74" s="14"/>
      <c r="Q74" s="11">
        <f t="shared" si="5"/>
        <v>3.2000000000000171</v>
      </c>
      <c r="R74" s="11">
        <v>220.4</v>
      </c>
    </row>
    <row r="75" spans="2:18" ht="18" customHeight="1">
      <c r="B75" s="34">
        <f t="shared" si="19"/>
        <v>72</v>
      </c>
      <c r="C75" s="35">
        <f t="shared" ref="C75:C76" si="30">D75-D74</f>
        <v>12.900000000000006</v>
      </c>
      <c r="D75" s="36">
        <f t="shared" si="21"/>
        <v>233.3</v>
      </c>
      <c r="E75" s="114" t="s">
        <v>251</v>
      </c>
      <c r="F75" s="35" t="s">
        <v>35</v>
      </c>
      <c r="G75" s="3" t="s">
        <v>145</v>
      </c>
      <c r="H75" s="39" t="s">
        <v>72</v>
      </c>
      <c r="I75" s="45"/>
      <c r="J75" s="76"/>
      <c r="K75" s="13"/>
      <c r="L75" s="13"/>
      <c r="M75" s="14"/>
      <c r="N75" s="14"/>
      <c r="O75" s="14"/>
      <c r="Q75" s="11">
        <f t="shared" si="5"/>
        <v>12.900000000000006</v>
      </c>
      <c r="R75" s="11">
        <v>233.3</v>
      </c>
    </row>
    <row r="76" spans="2:18" ht="18" customHeight="1">
      <c r="B76" s="34">
        <f t="shared" si="19"/>
        <v>73</v>
      </c>
      <c r="C76" s="35">
        <f t="shared" si="30"/>
        <v>15.699999999999989</v>
      </c>
      <c r="D76" s="36">
        <f t="shared" si="21"/>
        <v>249</v>
      </c>
      <c r="E76" s="43" t="s">
        <v>60</v>
      </c>
      <c r="F76" s="49"/>
      <c r="G76" s="18" t="s">
        <v>115</v>
      </c>
      <c r="H76" s="67" t="s">
        <v>72</v>
      </c>
      <c r="I76" s="45"/>
      <c r="J76" s="76">
        <v>0.2</v>
      </c>
      <c r="K76" s="13"/>
      <c r="L76" s="13"/>
      <c r="M76" s="14"/>
      <c r="N76" s="14"/>
      <c r="O76" s="14"/>
      <c r="Q76" s="11">
        <f t="shared" si="5"/>
        <v>15.699999999999989</v>
      </c>
      <c r="R76" s="11">
        <v>249</v>
      </c>
    </row>
    <row r="77" spans="2:18" ht="18" customHeight="1">
      <c r="B77" s="34">
        <f t="shared" si="19"/>
        <v>74</v>
      </c>
      <c r="C77" s="35">
        <f t="shared" ref="C77" si="31">D77-D76</f>
        <v>8.8999999999999773</v>
      </c>
      <c r="D77" s="36">
        <f t="shared" ref="D77" si="32">R77</f>
        <v>257.89999999999998</v>
      </c>
      <c r="E77" s="43" t="s">
        <v>48</v>
      </c>
      <c r="F77" s="35" t="s">
        <v>35</v>
      </c>
      <c r="G77" s="18"/>
      <c r="H77" s="67" t="s">
        <v>73</v>
      </c>
      <c r="I77" s="45"/>
      <c r="J77" s="45">
        <v>4.7</v>
      </c>
      <c r="K77" s="35"/>
      <c r="L77" s="35"/>
      <c r="M77" s="56"/>
      <c r="N77" s="56"/>
      <c r="O77" s="56"/>
      <c r="Q77" s="11">
        <f t="shared" si="5"/>
        <v>8.8999999999999773</v>
      </c>
      <c r="R77" s="11">
        <v>257.89999999999998</v>
      </c>
    </row>
    <row r="78" spans="2:18" ht="18" customHeight="1">
      <c r="B78" s="34">
        <f t="shared" si="19"/>
        <v>75</v>
      </c>
      <c r="C78" s="35">
        <f t="shared" ref="C78:C79" si="33">D78-D77</f>
        <v>0.30000000000001137</v>
      </c>
      <c r="D78" s="36">
        <f t="shared" ref="D78:D79" si="34">R78</f>
        <v>258.2</v>
      </c>
      <c r="E78" s="43" t="s">
        <v>45</v>
      </c>
      <c r="F78" s="35" t="s">
        <v>35</v>
      </c>
      <c r="G78" s="1" t="s">
        <v>14</v>
      </c>
      <c r="H78" s="67" t="s">
        <v>74</v>
      </c>
      <c r="I78" s="45"/>
      <c r="J78" s="78"/>
      <c r="K78" s="13"/>
      <c r="L78" s="13"/>
      <c r="M78" s="17"/>
      <c r="N78" s="17"/>
      <c r="O78" s="17"/>
      <c r="Q78" s="11">
        <f t="shared" si="5"/>
        <v>0.30000000000001137</v>
      </c>
      <c r="R78" s="11">
        <v>258.2</v>
      </c>
    </row>
    <row r="79" spans="2:18" ht="18" customHeight="1">
      <c r="B79" s="34">
        <f t="shared" si="19"/>
        <v>76</v>
      </c>
      <c r="C79" s="35">
        <f t="shared" si="33"/>
        <v>1.6000000000000227</v>
      </c>
      <c r="D79" s="36">
        <f t="shared" si="34"/>
        <v>259.8</v>
      </c>
      <c r="E79" s="43" t="s">
        <v>48</v>
      </c>
      <c r="F79" s="35" t="s">
        <v>35</v>
      </c>
      <c r="G79" s="1" t="s">
        <v>15</v>
      </c>
      <c r="H79" s="67" t="s">
        <v>41</v>
      </c>
      <c r="I79" s="45"/>
      <c r="J79" s="76">
        <v>2.2000000000000002</v>
      </c>
      <c r="K79" s="13" t="e">
        <f>#REF!</f>
        <v>#REF!</v>
      </c>
      <c r="L79" s="13"/>
      <c r="M79" s="13" t="e">
        <f>#REF!</f>
        <v>#REF!</v>
      </c>
      <c r="N79" s="16" t="e">
        <f>#REF!</f>
        <v>#REF!</v>
      </c>
      <c r="O79" s="79" t="e">
        <f>#REF!</f>
        <v>#REF!</v>
      </c>
      <c r="Q79" s="11">
        <f t="shared" si="5"/>
        <v>1.6000000000000227</v>
      </c>
      <c r="R79" s="11">
        <v>259.8</v>
      </c>
    </row>
    <row r="80" spans="2:18" ht="34.5" customHeight="1">
      <c r="B80" s="61">
        <f>B79+1</f>
        <v>77</v>
      </c>
      <c r="C80" s="26">
        <f>D80-D79</f>
        <v>0</v>
      </c>
      <c r="D80" s="25">
        <f t="shared" si="21"/>
        <v>259.8</v>
      </c>
      <c r="E80" s="23" t="s">
        <v>140</v>
      </c>
      <c r="F80" s="74"/>
      <c r="G80" s="27" t="s">
        <v>107</v>
      </c>
      <c r="H80" s="75" t="s">
        <v>75</v>
      </c>
      <c r="I80" s="45"/>
      <c r="J80" s="45">
        <v>33.1</v>
      </c>
      <c r="K80" s="35"/>
      <c r="L80" s="35"/>
      <c r="M80" s="56"/>
      <c r="N80" s="56"/>
      <c r="O80" s="56"/>
      <c r="Q80" s="11">
        <f t="shared" si="5"/>
        <v>0</v>
      </c>
      <c r="R80" s="11">
        <v>259.8</v>
      </c>
    </row>
    <row r="81" spans="2:18" ht="18" customHeight="1">
      <c r="B81" s="34">
        <f t="shared" si="19"/>
        <v>78</v>
      </c>
      <c r="C81" s="35">
        <f t="shared" si="20"/>
        <v>5.8000000000000114</v>
      </c>
      <c r="D81" s="36">
        <f t="shared" si="21"/>
        <v>265.60000000000002</v>
      </c>
      <c r="E81" s="43" t="s">
        <v>270</v>
      </c>
      <c r="F81" s="43" t="s">
        <v>271</v>
      </c>
      <c r="G81" s="1" t="s">
        <v>16</v>
      </c>
      <c r="H81" s="67" t="s">
        <v>41</v>
      </c>
      <c r="I81" s="45"/>
      <c r="J81" s="45"/>
      <c r="K81" s="35"/>
      <c r="L81" s="35"/>
      <c r="M81" s="56"/>
      <c r="N81" s="56"/>
      <c r="O81" s="56"/>
      <c r="Q81" s="11">
        <f t="shared" si="5"/>
        <v>5.8000000000000114</v>
      </c>
      <c r="R81" s="11">
        <v>265.60000000000002</v>
      </c>
    </row>
    <row r="82" spans="2:18" ht="18" customHeight="1">
      <c r="B82" s="34">
        <f t="shared" si="19"/>
        <v>79</v>
      </c>
      <c r="C82" s="35">
        <f t="shared" si="20"/>
        <v>6.7999999999999545</v>
      </c>
      <c r="D82" s="36">
        <f t="shared" si="21"/>
        <v>272.39999999999998</v>
      </c>
      <c r="E82" s="43" t="s">
        <v>45</v>
      </c>
      <c r="F82" s="43"/>
      <c r="G82" s="18"/>
      <c r="H82" s="67" t="s">
        <v>76</v>
      </c>
      <c r="I82" s="45"/>
      <c r="J82" s="45"/>
      <c r="K82" s="35"/>
      <c r="L82" s="35"/>
      <c r="M82" s="56"/>
      <c r="N82" s="56"/>
      <c r="O82" s="56"/>
      <c r="Q82" s="11">
        <f t="shared" si="5"/>
        <v>6.7999999999999545</v>
      </c>
      <c r="R82" s="11">
        <v>272.39999999999998</v>
      </c>
    </row>
    <row r="83" spans="2:18" ht="18" customHeight="1">
      <c r="B83" s="34">
        <f t="shared" si="19"/>
        <v>80</v>
      </c>
      <c r="C83" s="35">
        <f t="shared" si="20"/>
        <v>1.4000000000000341</v>
      </c>
      <c r="D83" s="36">
        <f t="shared" si="21"/>
        <v>273.8</v>
      </c>
      <c r="E83" s="43" t="s">
        <v>38</v>
      </c>
      <c r="F83" s="43" t="s">
        <v>46</v>
      </c>
      <c r="G83" s="116" t="s">
        <v>272</v>
      </c>
      <c r="H83" s="67" t="s">
        <v>77</v>
      </c>
      <c r="I83" s="45"/>
      <c r="J83" s="46"/>
      <c r="K83" s="47"/>
      <c r="L83" s="47"/>
      <c r="M83" s="54"/>
      <c r="N83" s="54"/>
      <c r="O83" s="54"/>
      <c r="Q83" s="11">
        <f t="shared" si="5"/>
        <v>1.4000000000000341</v>
      </c>
      <c r="R83" s="11">
        <v>273.8</v>
      </c>
    </row>
    <row r="84" spans="2:18" ht="18" customHeight="1">
      <c r="B84" s="34">
        <f t="shared" si="19"/>
        <v>81</v>
      </c>
      <c r="C84" s="35">
        <f t="shared" si="20"/>
        <v>5.8999999999999773</v>
      </c>
      <c r="D84" s="36">
        <f t="shared" si="21"/>
        <v>279.7</v>
      </c>
      <c r="E84" s="43" t="s">
        <v>45</v>
      </c>
      <c r="F84" s="35" t="s">
        <v>35</v>
      </c>
      <c r="G84" s="1" t="s">
        <v>17</v>
      </c>
      <c r="H84" s="67" t="s">
        <v>78</v>
      </c>
      <c r="I84" s="45"/>
      <c r="J84" s="45">
        <v>4.7</v>
      </c>
      <c r="K84" s="35"/>
      <c r="L84" s="35"/>
      <c r="M84" s="56"/>
      <c r="N84" s="56"/>
      <c r="O84" s="56"/>
      <c r="Q84" s="11">
        <f t="shared" si="5"/>
        <v>5.8999999999999773</v>
      </c>
      <c r="R84" s="11">
        <v>279.7</v>
      </c>
    </row>
    <row r="85" spans="2:18" ht="18" customHeight="1">
      <c r="B85" s="34">
        <f t="shared" si="19"/>
        <v>82</v>
      </c>
      <c r="C85" s="35">
        <f t="shared" si="20"/>
        <v>16.800000000000011</v>
      </c>
      <c r="D85" s="36">
        <f t="shared" si="21"/>
        <v>296.5</v>
      </c>
      <c r="E85" s="43" t="s">
        <v>45</v>
      </c>
      <c r="F85" s="49"/>
      <c r="G85" s="116" t="s">
        <v>250</v>
      </c>
      <c r="H85" s="67" t="s">
        <v>79</v>
      </c>
      <c r="I85" s="45"/>
      <c r="J85" s="46"/>
      <c r="K85" s="47"/>
      <c r="L85" s="47"/>
      <c r="M85" s="54"/>
      <c r="N85" s="54"/>
      <c r="O85" s="54"/>
      <c r="Q85" s="11">
        <f t="shared" si="5"/>
        <v>16.800000000000011</v>
      </c>
      <c r="R85" s="11">
        <v>296.5</v>
      </c>
    </row>
    <row r="86" spans="2:18" ht="18" customHeight="1">
      <c r="B86" s="34">
        <f t="shared" si="19"/>
        <v>83</v>
      </c>
      <c r="C86" s="35">
        <f t="shared" si="20"/>
        <v>17.300000000000011</v>
      </c>
      <c r="D86" s="36">
        <f t="shared" si="21"/>
        <v>313.8</v>
      </c>
      <c r="E86" s="43" t="s">
        <v>48</v>
      </c>
      <c r="F86" s="49"/>
      <c r="G86" s="18"/>
      <c r="H86" s="67" t="s">
        <v>80</v>
      </c>
      <c r="I86" s="45"/>
      <c r="J86" s="45"/>
      <c r="K86" s="35"/>
      <c r="L86" s="35"/>
      <c r="M86" s="56"/>
      <c r="N86" s="56"/>
      <c r="O86" s="56"/>
      <c r="Q86" s="11">
        <f t="shared" si="5"/>
        <v>17.300000000000011</v>
      </c>
      <c r="R86" s="11">
        <v>313.8</v>
      </c>
    </row>
    <row r="87" spans="2:18" ht="34.5" customHeight="1">
      <c r="B87" s="61">
        <f>B86+1</f>
        <v>84</v>
      </c>
      <c r="C87" s="26">
        <f>D87-D86</f>
        <v>3.3000000000000114</v>
      </c>
      <c r="D87" s="25">
        <f t="shared" si="21"/>
        <v>317.10000000000002</v>
      </c>
      <c r="E87" s="23" t="s">
        <v>140</v>
      </c>
      <c r="F87" s="74"/>
      <c r="G87" s="27" t="s">
        <v>260</v>
      </c>
      <c r="H87" s="75" t="s">
        <v>80</v>
      </c>
      <c r="I87" s="45"/>
      <c r="J87" s="45">
        <v>33.1</v>
      </c>
      <c r="K87" s="35"/>
      <c r="L87" s="35"/>
      <c r="M87" s="56"/>
      <c r="N87" s="56"/>
      <c r="O87" s="56"/>
      <c r="Q87" s="11">
        <f t="shared" si="5"/>
        <v>3.3000000000000114</v>
      </c>
      <c r="R87" s="11">
        <v>317.10000000000002</v>
      </c>
    </row>
    <row r="88" spans="2:18" ht="18" customHeight="1">
      <c r="B88" s="34">
        <f t="shared" si="19"/>
        <v>85</v>
      </c>
      <c r="C88" s="35">
        <f>D88-D87</f>
        <v>0</v>
      </c>
      <c r="D88" s="36">
        <f t="shared" si="21"/>
        <v>317.10000000000002</v>
      </c>
      <c r="E88" s="43" t="s">
        <v>45</v>
      </c>
      <c r="F88" s="35" t="s">
        <v>35</v>
      </c>
      <c r="G88" s="1" t="s">
        <v>18</v>
      </c>
      <c r="H88" s="67" t="s">
        <v>81</v>
      </c>
      <c r="I88" s="45"/>
      <c r="J88" s="46"/>
      <c r="K88" s="47"/>
      <c r="L88" s="47"/>
      <c r="M88" s="54"/>
      <c r="N88" s="54"/>
      <c r="O88" s="54"/>
      <c r="Q88" s="11">
        <f t="shared" si="5"/>
        <v>0</v>
      </c>
      <c r="R88" s="11">
        <v>317.10000000000002</v>
      </c>
    </row>
    <row r="89" spans="2:18" ht="18" customHeight="1">
      <c r="B89" s="34">
        <f t="shared" si="19"/>
        <v>86</v>
      </c>
      <c r="C89" s="35">
        <f t="shared" si="20"/>
        <v>5</v>
      </c>
      <c r="D89" s="36">
        <f t="shared" si="21"/>
        <v>322.10000000000002</v>
      </c>
      <c r="E89" s="43" t="s">
        <v>34</v>
      </c>
      <c r="F89" s="35" t="s">
        <v>35</v>
      </c>
      <c r="G89" s="3" t="s">
        <v>146</v>
      </c>
      <c r="H89" s="67" t="s">
        <v>82</v>
      </c>
      <c r="I89" s="45"/>
      <c r="J89" s="76"/>
      <c r="K89" s="13"/>
      <c r="L89" s="13"/>
      <c r="M89" s="17"/>
      <c r="N89" s="17"/>
      <c r="O89" s="17"/>
      <c r="Q89" s="11">
        <f t="shared" si="5"/>
        <v>5</v>
      </c>
      <c r="R89" s="11">
        <v>322.10000000000002</v>
      </c>
    </row>
    <row r="90" spans="2:18" ht="18" customHeight="1">
      <c r="B90" s="34">
        <f t="shared" si="19"/>
        <v>87</v>
      </c>
      <c r="C90" s="35">
        <f t="shared" si="20"/>
        <v>2.5</v>
      </c>
      <c r="D90" s="36">
        <f t="shared" si="21"/>
        <v>324.60000000000002</v>
      </c>
      <c r="E90" s="43" t="s">
        <v>45</v>
      </c>
      <c r="F90" s="35" t="s">
        <v>35</v>
      </c>
      <c r="G90" s="4" t="s">
        <v>147</v>
      </c>
      <c r="H90" s="67" t="s">
        <v>83</v>
      </c>
      <c r="I90" s="45"/>
      <c r="J90" s="76"/>
      <c r="K90" s="13"/>
      <c r="L90" s="13"/>
      <c r="M90" s="17"/>
      <c r="N90" s="17"/>
      <c r="O90" s="17"/>
      <c r="Q90" s="11">
        <f t="shared" si="5"/>
        <v>2.5</v>
      </c>
      <c r="R90" s="11">
        <v>324.60000000000002</v>
      </c>
    </row>
    <row r="91" spans="2:18" ht="18" customHeight="1">
      <c r="B91" s="34">
        <f t="shared" si="19"/>
        <v>88</v>
      </c>
      <c r="C91" s="35">
        <f t="shared" si="20"/>
        <v>1.5999999999999659</v>
      </c>
      <c r="D91" s="36">
        <f t="shared" si="21"/>
        <v>326.2</v>
      </c>
      <c r="E91" s="43" t="s">
        <v>45</v>
      </c>
      <c r="F91" s="35" t="s">
        <v>35</v>
      </c>
      <c r="G91" s="4" t="s">
        <v>148</v>
      </c>
      <c r="H91" s="39" t="s">
        <v>84</v>
      </c>
      <c r="I91" s="45"/>
      <c r="J91" s="76"/>
      <c r="K91" s="13"/>
      <c r="L91" s="13"/>
      <c r="M91" s="17"/>
      <c r="N91" s="17"/>
      <c r="O91" s="17"/>
      <c r="Q91" s="11">
        <f t="shared" si="5"/>
        <v>1.5999999999999659</v>
      </c>
      <c r="R91" s="11">
        <v>326.2</v>
      </c>
    </row>
    <row r="92" spans="2:18" ht="18" customHeight="1">
      <c r="B92" s="34">
        <f t="shared" si="19"/>
        <v>89</v>
      </c>
      <c r="C92" s="35">
        <f t="shared" si="20"/>
        <v>3.3000000000000114</v>
      </c>
      <c r="D92" s="36">
        <f t="shared" si="21"/>
        <v>329.5</v>
      </c>
      <c r="E92" s="114" t="s">
        <v>287</v>
      </c>
      <c r="F92" s="35" t="s">
        <v>35</v>
      </c>
      <c r="G92" s="4" t="s">
        <v>19</v>
      </c>
      <c r="H92" s="39" t="s">
        <v>41</v>
      </c>
      <c r="I92" s="45"/>
      <c r="J92" s="76">
        <v>5.7</v>
      </c>
      <c r="K92" s="13"/>
      <c r="L92" s="13"/>
      <c r="M92" s="17"/>
      <c r="N92" s="17"/>
      <c r="O92" s="17"/>
      <c r="Q92" s="11">
        <f t="shared" si="5"/>
        <v>3.3000000000000114</v>
      </c>
      <c r="R92" s="11">
        <v>329.5</v>
      </c>
    </row>
    <row r="93" spans="2:18" ht="18" customHeight="1">
      <c r="B93" s="34">
        <f t="shared" ref="B93:B94" si="35">B92+1</f>
        <v>90</v>
      </c>
      <c r="C93" s="35">
        <f t="shared" ref="C93:C94" si="36">D93-D92</f>
        <v>1.5</v>
      </c>
      <c r="D93" s="36">
        <f t="shared" ref="D93:D94" si="37">R93</f>
        <v>331</v>
      </c>
      <c r="E93" s="43" t="s">
        <v>34</v>
      </c>
      <c r="F93" s="43"/>
      <c r="G93" s="38" t="s">
        <v>85</v>
      </c>
      <c r="H93" s="67" t="s">
        <v>86</v>
      </c>
      <c r="I93" s="45"/>
      <c r="J93" s="76"/>
      <c r="K93" s="13"/>
      <c r="L93" s="13"/>
      <c r="M93" s="17"/>
      <c r="N93" s="17"/>
      <c r="O93" s="17"/>
      <c r="Q93" s="11">
        <f t="shared" si="5"/>
        <v>1.5</v>
      </c>
      <c r="R93" s="11">
        <v>331</v>
      </c>
    </row>
    <row r="94" spans="2:18" ht="18" customHeight="1">
      <c r="B94" s="34">
        <f t="shared" si="35"/>
        <v>91</v>
      </c>
      <c r="C94" s="35">
        <f t="shared" si="36"/>
        <v>1</v>
      </c>
      <c r="D94" s="36">
        <f t="shared" si="37"/>
        <v>332</v>
      </c>
      <c r="E94" s="43" t="s">
        <v>45</v>
      </c>
      <c r="F94" s="35" t="s">
        <v>35</v>
      </c>
      <c r="G94" s="4" t="s">
        <v>149</v>
      </c>
      <c r="H94" s="67" t="s">
        <v>87</v>
      </c>
      <c r="I94" s="45"/>
      <c r="J94" s="76">
        <v>2.5</v>
      </c>
      <c r="K94" s="13" t="e">
        <f>#REF!</f>
        <v>#REF!</v>
      </c>
      <c r="L94" s="13" t="e">
        <f>#REF!</f>
        <v>#REF!</v>
      </c>
      <c r="M94" s="13" t="e">
        <f>#REF!</f>
        <v>#REF!</v>
      </c>
      <c r="N94" s="16" t="e">
        <f>#REF!</f>
        <v>#REF!</v>
      </c>
      <c r="O94" s="79" t="e">
        <f>#REF!</f>
        <v>#REF!</v>
      </c>
      <c r="Q94" s="11">
        <f t="shared" si="5"/>
        <v>1</v>
      </c>
      <c r="R94" s="11">
        <v>332</v>
      </c>
    </row>
    <row r="95" spans="2:18" ht="18" customHeight="1">
      <c r="B95" s="34">
        <f t="shared" ref="B95:B136" si="38">B94+1</f>
        <v>92</v>
      </c>
      <c r="C95" s="35">
        <f t="shared" ref="C95:C136" si="39">D95-D94</f>
        <v>4.8999999999999773</v>
      </c>
      <c r="D95" s="36">
        <f t="shared" ref="D95:D136" si="40">R95</f>
        <v>336.9</v>
      </c>
      <c r="E95" s="43" t="s">
        <v>38</v>
      </c>
      <c r="F95" s="35" t="s">
        <v>35</v>
      </c>
      <c r="G95" s="6"/>
      <c r="H95" s="39" t="s">
        <v>87</v>
      </c>
      <c r="I95" s="45"/>
      <c r="J95" s="45">
        <v>6.4</v>
      </c>
      <c r="K95" s="35"/>
      <c r="L95" s="35"/>
      <c r="M95" s="56"/>
      <c r="N95" s="56"/>
      <c r="O95" s="56"/>
      <c r="Q95" s="11">
        <f t="shared" si="5"/>
        <v>4.8999999999999773</v>
      </c>
      <c r="R95" s="11">
        <v>336.9</v>
      </c>
    </row>
    <row r="96" spans="2:18" ht="18" customHeight="1">
      <c r="B96" s="34">
        <f t="shared" si="38"/>
        <v>93</v>
      </c>
      <c r="C96" s="35">
        <f t="shared" si="39"/>
        <v>0</v>
      </c>
      <c r="D96" s="36">
        <f t="shared" si="40"/>
        <v>336.9</v>
      </c>
      <c r="E96" s="43" t="s">
        <v>34</v>
      </c>
      <c r="F96" s="35" t="s">
        <v>35</v>
      </c>
      <c r="G96" s="3" t="s">
        <v>273</v>
      </c>
      <c r="H96" s="67" t="s">
        <v>41</v>
      </c>
      <c r="I96" s="45"/>
      <c r="J96" s="46">
        <v>0.55000000000000004</v>
      </c>
      <c r="K96" s="47"/>
      <c r="L96" s="47"/>
      <c r="M96" s="54"/>
      <c r="N96" s="54"/>
      <c r="O96" s="54"/>
      <c r="Q96" s="11">
        <f t="shared" si="5"/>
        <v>0</v>
      </c>
      <c r="R96" s="11">
        <v>336.9</v>
      </c>
    </row>
    <row r="97" spans="2:18" ht="18" customHeight="1">
      <c r="B97" s="34">
        <f t="shared" si="38"/>
        <v>94</v>
      </c>
      <c r="C97" s="35">
        <f t="shared" ref="C97:C98" si="41">D97-D96</f>
        <v>0.20000000000004547</v>
      </c>
      <c r="D97" s="36">
        <f t="shared" ref="D97:D98" si="42">R97</f>
        <v>337.1</v>
      </c>
      <c r="E97" s="43" t="s">
        <v>45</v>
      </c>
      <c r="F97" s="43"/>
      <c r="G97" s="60"/>
      <c r="H97" s="67" t="s">
        <v>41</v>
      </c>
      <c r="I97" s="45"/>
      <c r="J97" s="46"/>
      <c r="K97" s="47"/>
      <c r="L97" s="47"/>
      <c r="M97" s="54"/>
      <c r="N97" s="54"/>
      <c r="O97" s="54"/>
      <c r="Q97" s="11">
        <f t="shared" si="5"/>
        <v>0.20000000000004547</v>
      </c>
      <c r="R97" s="11">
        <v>337.1</v>
      </c>
    </row>
    <row r="98" spans="2:18" ht="18" customHeight="1">
      <c r="B98" s="34">
        <f t="shared" si="38"/>
        <v>95</v>
      </c>
      <c r="C98" s="35">
        <f t="shared" si="41"/>
        <v>3.3999999999999773</v>
      </c>
      <c r="D98" s="36">
        <f t="shared" si="42"/>
        <v>340.5</v>
      </c>
      <c r="E98" s="2" t="s">
        <v>4</v>
      </c>
      <c r="F98" s="49"/>
      <c r="G98" s="60"/>
      <c r="H98" s="39" t="s">
        <v>88</v>
      </c>
      <c r="I98" s="45"/>
      <c r="J98" s="46">
        <v>5.4</v>
      </c>
      <c r="K98" s="47"/>
      <c r="L98" s="47"/>
      <c r="M98" s="54"/>
      <c r="N98" s="54"/>
      <c r="O98" s="54"/>
      <c r="Q98" s="11">
        <f t="shared" si="5"/>
        <v>3.3999999999999773</v>
      </c>
      <c r="R98" s="11">
        <v>340.5</v>
      </c>
    </row>
    <row r="99" spans="2:18" ht="18" customHeight="1">
      <c r="B99" s="34">
        <f t="shared" si="38"/>
        <v>96</v>
      </c>
      <c r="C99" s="35">
        <f t="shared" si="39"/>
        <v>3.5</v>
      </c>
      <c r="D99" s="36">
        <f t="shared" si="40"/>
        <v>344</v>
      </c>
      <c r="E99" s="35" t="s">
        <v>60</v>
      </c>
      <c r="F99" s="43"/>
      <c r="G99" s="4" t="s">
        <v>274</v>
      </c>
      <c r="H99" s="39" t="s">
        <v>88</v>
      </c>
      <c r="I99" s="45"/>
      <c r="J99" s="45">
        <v>1.3</v>
      </c>
      <c r="K99" s="35" t="e">
        <f>#REF!</f>
        <v>#REF!</v>
      </c>
      <c r="L99" s="35"/>
      <c r="M99" s="35" t="e">
        <f>#REF!</f>
        <v>#REF!</v>
      </c>
      <c r="N99" s="29" t="e">
        <f>#REF!</f>
        <v>#REF!</v>
      </c>
      <c r="O99" s="50" t="e">
        <f>#REF!</f>
        <v>#REF!</v>
      </c>
      <c r="Q99" s="11">
        <f t="shared" si="5"/>
        <v>3.5</v>
      </c>
      <c r="R99" s="11">
        <v>344</v>
      </c>
    </row>
    <row r="100" spans="2:18" ht="18" customHeight="1">
      <c r="B100" s="34">
        <f t="shared" si="38"/>
        <v>97</v>
      </c>
      <c r="C100" s="35">
        <f t="shared" si="39"/>
        <v>24.600000000000023</v>
      </c>
      <c r="D100" s="36">
        <f t="shared" si="40"/>
        <v>368.6</v>
      </c>
      <c r="E100" s="43" t="s">
        <v>38</v>
      </c>
      <c r="F100" s="35" t="s">
        <v>35</v>
      </c>
      <c r="G100" s="4" t="s">
        <v>275</v>
      </c>
      <c r="H100" s="67" t="s">
        <v>89</v>
      </c>
      <c r="I100" s="45"/>
      <c r="J100" s="45"/>
      <c r="K100" s="35"/>
      <c r="L100" s="35"/>
      <c r="M100" s="56"/>
      <c r="N100" s="56"/>
      <c r="O100" s="56"/>
      <c r="Q100" s="11">
        <f t="shared" si="5"/>
        <v>24.600000000000023</v>
      </c>
      <c r="R100" s="11">
        <v>368.6</v>
      </c>
    </row>
    <row r="101" spans="2:18" ht="18" customHeight="1">
      <c r="B101" s="34">
        <f t="shared" si="38"/>
        <v>98</v>
      </c>
      <c r="C101" s="35">
        <f t="shared" si="39"/>
        <v>4.8999999999999773</v>
      </c>
      <c r="D101" s="36">
        <f t="shared" si="40"/>
        <v>373.5</v>
      </c>
      <c r="E101" s="43" t="s">
        <v>150</v>
      </c>
      <c r="F101" s="35" t="s">
        <v>35</v>
      </c>
      <c r="G101" s="4" t="s">
        <v>151</v>
      </c>
      <c r="H101" s="67" t="s">
        <v>41</v>
      </c>
      <c r="I101" s="71"/>
      <c r="J101" s="46"/>
      <c r="K101" s="47"/>
      <c r="L101" s="47"/>
      <c r="M101" s="54"/>
      <c r="N101" s="54"/>
      <c r="O101" s="54"/>
      <c r="Q101" s="11">
        <f t="shared" si="5"/>
        <v>4.8999999999999773</v>
      </c>
      <c r="R101" s="11">
        <v>373.5</v>
      </c>
    </row>
    <row r="102" spans="2:18" ht="18" customHeight="1">
      <c r="B102" s="34">
        <f t="shared" si="38"/>
        <v>99</v>
      </c>
      <c r="C102" s="35">
        <f t="shared" si="39"/>
        <v>4.6999999999999886</v>
      </c>
      <c r="D102" s="36">
        <f t="shared" si="40"/>
        <v>378.2</v>
      </c>
      <c r="E102" s="43" t="s">
        <v>38</v>
      </c>
      <c r="F102" s="43"/>
      <c r="G102" s="6"/>
      <c r="H102" s="67" t="s">
        <v>152</v>
      </c>
      <c r="I102" s="45"/>
      <c r="J102" s="45"/>
      <c r="K102" s="35"/>
      <c r="L102" s="35"/>
      <c r="M102" s="56"/>
      <c r="N102" s="56"/>
      <c r="O102" s="56"/>
      <c r="Q102" s="11">
        <f t="shared" si="5"/>
        <v>4.6999999999999886</v>
      </c>
      <c r="R102" s="11">
        <v>378.2</v>
      </c>
    </row>
    <row r="103" spans="2:18" ht="18" customHeight="1">
      <c r="B103" s="34">
        <f t="shared" si="38"/>
        <v>100</v>
      </c>
      <c r="C103" s="35">
        <f t="shared" si="39"/>
        <v>0.19999999999998863</v>
      </c>
      <c r="D103" s="36">
        <f t="shared" si="40"/>
        <v>378.4</v>
      </c>
      <c r="E103" s="43" t="s">
        <v>34</v>
      </c>
      <c r="F103" s="35" t="s">
        <v>35</v>
      </c>
      <c r="G103" s="4" t="s">
        <v>153</v>
      </c>
      <c r="H103" s="67" t="s">
        <v>154</v>
      </c>
      <c r="I103" s="45"/>
      <c r="J103" s="46">
        <v>0.5</v>
      </c>
      <c r="K103" s="47"/>
      <c r="L103" s="47"/>
      <c r="M103" s="54"/>
      <c r="N103" s="54"/>
      <c r="O103" s="54"/>
      <c r="Q103" s="11">
        <f t="shared" si="5"/>
        <v>0.19999999999998863</v>
      </c>
      <c r="R103" s="11">
        <v>378.4</v>
      </c>
    </row>
    <row r="104" spans="2:18" ht="18" customHeight="1">
      <c r="B104" s="34">
        <f t="shared" si="38"/>
        <v>101</v>
      </c>
      <c r="C104" s="35">
        <f t="shared" si="39"/>
        <v>3.5</v>
      </c>
      <c r="D104" s="36">
        <f t="shared" si="40"/>
        <v>381.9</v>
      </c>
      <c r="E104" s="43" t="s">
        <v>70</v>
      </c>
      <c r="F104" s="35" t="s">
        <v>35</v>
      </c>
      <c r="G104" s="113" t="s">
        <v>246</v>
      </c>
      <c r="H104" s="109" t="s">
        <v>63</v>
      </c>
      <c r="I104" s="45"/>
      <c r="J104" s="45">
        <v>2.7</v>
      </c>
      <c r="K104" s="35"/>
      <c r="L104" s="35"/>
      <c r="M104" s="56"/>
      <c r="N104" s="56"/>
      <c r="O104" s="56"/>
      <c r="Q104" s="11">
        <f t="shared" si="5"/>
        <v>3.5</v>
      </c>
      <c r="R104" s="11">
        <v>381.9</v>
      </c>
    </row>
    <row r="105" spans="2:18" ht="18" customHeight="1">
      <c r="B105" s="34">
        <f t="shared" si="38"/>
        <v>102</v>
      </c>
      <c r="C105" s="35">
        <f t="shared" si="39"/>
        <v>19.400000000000034</v>
      </c>
      <c r="D105" s="36">
        <f t="shared" si="40"/>
        <v>401.3</v>
      </c>
      <c r="E105" s="35" t="s">
        <v>60</v>
      </c>
      <c r="F105" s="43"/>
      <c r="G105" s="4" t="s">
        <v>155</v>
      </c>
      <c r="H105" s="67" t="s">
        <v>63</v>
      </c>
      <c r="I105" s="45"/>
      <c r="J105" s="46">
        <v>0.56999999999999995</v>
      </c>
      <c r="K105" s="47"/>
      <c r="L105" s="47"/>
      <c r="M105" s="54"/>
      <c r="N105" s="54"/>
      <c r="O105" s="54"/>
      <c r="Q105" s="11">
        <f t="shared" si="5"/>
        <v>19.400000000000034</v>
      </c>
      <c r="R105" s="11">
        <v>401.3</v>
      </c>
    </row>
    <row r="106" spans="2:18" ht="38.25" customHeight="1">
      <c r="B106" s="61">
        <f>B105+1</f>
        <v>103</v>
      </c>
      <c r="C106" s="26">
        <f>D106-D105</f>
        <v>3.0999999999999659</v>
      </c>
      <c r="D106" s="25">
        <f t="shared" si="40"/>
        <v>404.4</v>
      </c>
      <c r="E106" s="23" t="s">
        <v>156</v>
      </c>
      <c r="F106" s="74"/>
      <c r="G106" s="121" t="s">
        <v>288</v>
      </c>
      <c r="H106" s="75" t="s">
        <v>63</v>
      </c>
      <c r="I106" s="45"/>
      <c r="J106" s="45">
        <v>8.3000000000000007</v>
      </c>
      <c r="K106" s="35"/>
      <c r="L106" s="35"/>
      <c r="M106" s="56"/>
      <c r="N106" s="56"/>
      <c r="O106" s="56"/>
      <c r="Q106" s="11">
        <f>R106-R105</f>
        <v>3.0999999999999659</v>
      </c>
      <c r="R106" s="11">
        <v>404.4</v>
      </c>
    </row>
    <row r="107" spans="2:18" ht="18.75" customHeight="1">
      <c r="B107" s="34">
        <f t="shared" si="38"/>
        <v>104</v>
      </c>
      <c r="C107" s="35">
        <f t="shared" si="39"/>
        <v>12.800000000000011</v>
      </c>
      <c r="D107" s="36">
        <f t="shared" si="40"/>
        <v>417.2</v>
      </c>
      <c r="E107" s="43" t="s">
        <v>34</v>
      </c>
      <c r="F107" s="43"/>
      <c r="G107" s="60"/>
      <c r="H107" s="67" t="s">
        <v>63</v>
      </c>
      <c r="I107" s="45"/>
      <c r="J107" s="46">
        <v>1.4</v>
      </c>
      <c r="K107" s="47" t="e">
        <f>#REF!</f>
        <v>#REF!</v>
      </c>
      <c r="L107" s="47"/>
      <c r="M107" s="47" t="e">
        <f>#REF!</f>
        <v>#REF!</v>
      </c>
      <c r="N107" s="52" t="e">
        <f>#REF!</f>
        <v>#REF!</v>
      </c>
      <c r="O107" s="33" t="e">
        <f>#REF!</f>
        <v>#REF!</v>
      </c>
      <c r="Q107" s="11">
        <f t="shared" si="5"/>
        <v>12.800000000000011</v>
      </c>
      <c r="R107" s="11">
        <v>417.2</v>
      </c>
    </row>
    <row r="108" spans="2:18" ht="18.75" customHeight="1">
      <c r="B108" s="34">
        <f t="shared" si="38"/>
        <v>105</v>
      </c>
      <c r="C108" s="35">
        <f t="shared" si="39"/>
        <v>15</v>
      </c>
      <c r="D108" s="36">
        <f t="shared" si="40"/>
        <v>432.2</v>
      </c>
      <c r="E108" s="43" t="s">
        <v>60</v>
      </c>
      <c r="F108" s="35"/>
      <c r="G108" s="38" t="s">
        <v>247</v>
      </c>
      <c r="H108" s="67" t="s">
        <v>63</v>
      </c>
      <c r="I108" s="45"/>
      <c r="J108" s="45">
        <v>2.2000000000000002</v>
      </c>
      <c r="K108" s="35"/>
      <c r="L108" s="35"/>
      <c r="M108" s="56"/>
      <c r="N108" s="56"/>
      <c r="O108" s="56"/>
      <c r="Q108" s="11">
        <f t="shared" si="5"/>
        <v>15</v>
      </c>
      <c r="R108" s="11">
        <v>432.2</v>
      </c>
    </row>
    <row r="109" spans="2:18" ht="18.75" customHeight="1">
      <c r="B109" s="34">
        <f t="shared" si="38"/>
        <v>106</v>
      </c>
      <c r="C109" s="35">
        <f t="shared" si="39"/>
        <v>12.900000000000034</v>
      </c>
      <c r="D109" s="36">
        <f t="shared" si="40"/>
        <v>445.1</v>
      </c>
      <c r="E109" s="43" t="s">
        <v>38</v>
      </c>
      <c r="F109" s="43"/>
      <c r="G109" s="77"/>
      <c r="H109" s="67" t="s">
        <v>63</v>
      </c>
      <c r="I109" s="45"/>
      <c r="J109" s="45">
        <v>1.2</v>
      </c>
      <c r="K109" s="35"/>
      <c r="L109" s="35"/>
      <c r="M109" s="56"/>
      <c r="N109" s="56"/>
      <c r="O109" s="56"/>
      <c r="Q109" s="11">
        <f t="shared" si="5"/>
        <v>12.900000000000034</v>
      </c>
      <c r="R109" s="11">
        <v>445.1</v>
      </c>
    </row>
    <row r="110" spans="2:18" ht="18.75" customHeight="1">
      <c r="B110" s="34">
        <f t="shared" si="38"/>
        <v>107</v>
      </c>
      <c r="C110" s="35">
        <f t="shared" ref="C110:C111" si="43">D110-D109</f>
        <v>16.099999999999966</v>
      </c>
      <c r="D110" s="36">
        <f t="shared" si="40"/>
        <v>461.2</v>
      </c>
      <c r="E110" s="114" t="s">
        <v>248</v>
      </c>
      <c r="F110" s="43"/>
      <c r="G110" s="115" t="s">
        <v>249</v>
      </c>
      <c r="H110" s="67" t="s">
        <v>63</v>
      </c>
      <c r="I110" s="45"/>
      <c r="J110" s="78"/>
      <c r="K110" s="13"/>
      <c r="L110" s="13"/>
      <c r="M110" s="17"/>
      <c r="N110" s="17"/>
      <c r="O110" s="17"/>
      <c r="Q110" s="11">
        <f t="shared" si="5"/>
        <v>16.099999999999966</v>
      </c>
      <c r="R110" s="11">
        <v>461.2</v>
      </c>
    </row>
    <row r="111" spans="2:18" ht="18.75" customHeight="1">
      <c r="B111" s="34">
        <f t="shared" si="38"/>
        <v>108</v>
      </c>
      <c r="C111" s="35">
        <f t="shared" si="43"/>
        <v>12.199999999999989</v>
      </c>
      <c r="D111" s="36">
        <f t="shared" si="40"/>
        <v>473.4</v>
      </c>
      <c r="E111" s="43" t="s">
        <v>60</v>
      </c>
      <c r="F111" s="35"/>
      <c r="G111" s="38" t="s">
        <v>157</v>
      </c>
      <c r="H111" s="67" t="s">
        <v>63</v>
      </c>
      <c r="I111" s="45"/>
      <c r="J111" s="46">
        <v>3</v>
      </c>
      <c r="K111" s="47"/>
      <c r="L111" s="47"/>
      <c r="M111" s="54"/>
      <c r="N111" s="54"/>
      <c r="O111" s="54"/>
      <c r="Q111" s="11">
        <f t="shared" ref="Q111" si="44">R111-R110</f>
        <v>12.199999999999989</v>
      </c>
      <c r="R111" s="11">
        <v>473.4</v>
      </c>
    </row>
    <row r="112" spans="2:18" ht="18.75" customHeight="1">
      <c r="B112" s="34">
        <f t="shared" si="38"/>
        <v>109</v>
      </c>
      <c r="C112" s="35">
        <f t="shared" si="39"/>
        <v>32.200000000000045</v>
      </c>
      <c r="D112" s="36">
        <f t="shared" si="40"/>
        <v>505.6</v>
      </c>
      <c r="E112" s="43" t="s">
        <v>269</v>
      </c>
      <c r="F112" s="49"/>
      <c r="G112" s="38" t="s">
        <v>158</v>
      </c>
      <c r="H112" s="67" t="s">
        <v>63</v>
      </c>
      <c r="I112" s="45"/>
      <c r="J112" s="45">
        <v>0.24</v>
      </c>
      <c r="K112" s="35" t="e">
        <f>#REF!</f>
        <v>#REF!</v>
      </c>
      <c r="L112" s="35"/>
      <c r="M112" s="35" t="e">
        <f>#REF!</f>
        <v>#REF!</v>
      </c>
      <c r="N112" s="29" t="e">
        <f>#REF!</f>
        <v>#REF!</v>
      </c>
      <c r="O112" s="50" t="e">
        <f>#REF!</f>
        <v>#REF!</v>
      </c>
      <c r="Q112" s="11">
        <f t="shared" ref="Q112:Q148" si="45">R112-R111</f>
        <v>32.200000000000045</v>
      </c>
      <c r="R112" s="11">
        <v>505.6</v>
      </c>
    </row>
    <row r="113" spans="2:18" ht="18.75" customHeight="1">
      <c r="B113" s="34">
        <f t="shared" si="38"/>
        <v>110</v>
      </c>
      <c r="C113" s="35">
        <f t="shared" si="39"/>
        <v>4.5</v>
      </c>
      <c r="D113" s="36">
        <f t="shared" si="40"/>
        <v>510.1</v>
      </c>
      <c r="E113" s="43" t="s">
        <v>34</v>
      </c>
      <c r="F113" s="49"/>
      <c r="G113" s="38" t="s">
        <v>158</v>
      </c>
      <c r="H113" s="67" t="s">
        <v>159</v>
      </c>
      <c r="I113" s="45"/>
      <c r="J113" s="46">
        <v>0.31</v>
      </c>
      <c r="K113" s="73"/>
      <c r="L113" s="73"/>
      <c r="M113" s="46"/>
      <c r="N113" s="46"/>
      <c r="O113" s="46"/>
      <c r="Q113" s="11">
        <f t="shared" si="45"/>
        <v>4.5</v>
      </c>
      <c r="R113" s="11">
        <v>510.1</v>
      </c>
    </row>
    <row r="114" spans="2:18" ht="18.75" customHeight="1">
      <c r="B114" s="34">
        <f t="shared" si="38"/>
        <v>111</v>
      </c>
      <c r="C114" s="35">
        <f t="shared" ref="C114:C116" si="46">D114-D113</f>
        <v>0.19999999999998863</v>
      </c>
      <c r="D114" s="36">
        <f t="shared" si="40"/>
        <v>510.3</v>
      </c>
      <c r="E114" s="43" t="s">
        <v>38</v>
      </c>
      <c r="F114" s="49"/>
      <c r="G114" s="38"/>
      <c r="H114" s="67" t="s">
        <v>160</v>
      </c>
      <c r="I114" s="45"/>
      <c r="J114" s="78"/>
      <c r="K114" s="107"/>
      <c r="L114" s="107"/>
      <c r="M114" s="78"/>
      <c r="N114" s="78"/>
      <c r="O114" s="78"/>
      <c r="Q114" s="11">
        <f t="shared" si="45"/>
        <v>0.19999999999998863</v>
      </c>
      <c r="R114" s="11">
        <v>510.3</v>
      </c>
    </row>
    <row r="115" spans="2:18" ht="18.75" customHeight="1">
      <c r="B115" s="34">
        <f t="shared" si="38"/>
        <v>112</v>
      </c>
      <c r="C115" s="35">
        <f t="shared" si="46"/>
        <v>13.400000000000034</v>
      </c>
      <c r="D115" s="36">
        <f t="shared" si="40"/>
        <v>523.70000000000005</v>
      </c>
      <c r="E115" s="43" t="s">
        <v>70</v>
      </c>
      <c r="F115" s="49"/>
      <c r="G115" s="38" t="s">
        <v>158</v>
      </c>
      <c r="H115" s="67" t="s">
        <v>160</v>
      </c>
      <c r="I115" s="45"/>
      <c r="J115" s="78"/>
      <c r="K115" s="107"/>
      <c r="L115" s="107"/>
      <c r="M115" s="78"/>
      <c r="N115" s="78"/>
      <c r="O115" s="78"/>
      <c r="Q115" s="11">
        <f t="shared" si="45"/>
        <v>13.400000000000034</v>
      </c>
      <c r="R115" s="11">
        <v>523.70000000000005</v>
      </c>
    </row>
    <row r="116" spans="2:18" ht="18.75" customHeight="1">
      <c r="B116" s="34">
        <f t="shared" si="38"/>
        <v>113</v>
      </c>
      <c r="C116" s="35">
        <f t="shared" si="46"/>
        <v>3.2999999999999545</v>
      </c>
      <c r="D116" s="36">
        <f t="shared" si="40"/>
        <v>527</v>
      </c>
      <c r="E116" s="2" t="s">
        <v>4</v>
      </c>
      <c r="F116" s="43"/>
      <c r="G116" s="77"/>
      <c r="H116" s="67" t="s">
        <v>63</v>
      </c>
      <c r="I116" s="45"/>
      <c r="J116" s="45">
        <v>0.36</v>
      </c>
      <c r="K116" s="31" t="e">
        <f>#REF!</f>
        <v>#REF!</v>
      </c>
      <c r="L116" s="31" t="e">
        <f>#REF!</f>
        <v>#REF!</v>
      </c>
      <c r="M116" s="68" t="e">
        <f>#REF!</f>
        <v>#REF!</v>
      </c>
      <c r="N116" s="69" t="e">
        <f>#REF!</f>
        <v>#REF!</v>
      </c>
      <c r="O116" s="70" t="e">
        <f>#REF!</f>
        <v>#REF!</v>
      </c>
      <c r="Q116" s="11">
        <f t="shared" si="45"/>
        <v>3.2999999999999545</v>
      </c>
      <c r="R116" s="11">
        <v>527</v>
      </c>
    </row>
    <row r="117" spans="2:18" ht="18.75" customHeight="1">
      <c r="B117" s="34">
        <f t="shared" si="38"/>
        <v>114</v>
      </c>
      <c r="C117" s="35">
        <f t="shared" si="39"/>
        <v>10.600000000000023</v>
      </c>
      <c r="D117" s="36">
        <f t="shared" si="40"/>
        <v>537.6</v>
      </c>
      <c r="E117" s="43" t="s">
        <v>48</v>
      </c>
      <c r="F117" s="35" t="s">
        <v>35</v>
      </c>
      <c r="G117" s="1" t="s">
        <v>161</v>
      </c>
      <c r="H117" s="67" t="s">
        <v>63</v>
      </c>
      <c r="I117" s="45"/>
      <c r="J117" s="46"/>
      <c r="K117" s="73"/>
      <c r="L117" s="73"/>
      <c r="M117" s="46"/>
      <c r="N117" s="46"/>
      <c r="O117" s="46"/>
      <c r="Q117" s="11">
        <f t="shared" si="45"/>
        <v>10.600000000000023</v>
      </c>
      <c r="R117" s="11">
        <v>537.6</v>
      </c>
    </row>
    <row r="118" spans="2:18" ht="18.75" customHeight="1">
      <c r="B118" s="34">
        <f t="shared" si="38"/>
        <v>115</v>
      </c>
      <c r="C118" s="35">
        <f t="shared" si="39"/>
        <v>1.1000000000000227</v>
      </c>
      <c r="D118" s="36">
        <f t="shared" si="40"/>
        <v>538.70000000000005</v>
      </c>
      <c r="E118" s="43" t="s">
        <v>276</v>
      </c>
      <c r="F118" s="35" t="s">
        <v>35</v>
      </c>
      <c r="G118" s="4" t="s">
        <v>162</v>
      </c>
      <c r="H118" s="67" t="s">
        <v>63</v>
      </c>
      <c r="I118" s="45"/>
      <c r="J118" s="45">
        <v>1.7</v>
      </c>
      <c r="K118" s="80"/>
      <c r="L118" s="80"/>
      <c r="M118" s="45"/>
      <c r="N118" s="45"/>
      <c r="O118" s="45"/>
      <c r="Q118" s="11">
        <f t="shared" si="45"/>
        <v>1.1000000000000227</v>
      </c>
      <c r="R118" s="11">
        <v>538.70000000000005</v>
      </c>
    </row>
    <row r="119" spans="2:18" ht="18.75" customHeight="1">
      <c r="B119" s="34">
        <f t="shared" si="38"/>
        <v>116</v>
      </c>
      <c r="C119" s="35">
        <f t="shared" si="39"/>
        <v>2.1999999999999318</v>
      </c>
      <c r="D119" s="36">
        <f t="shared" si="40"/>
        <v>540.9</v>
      </c>
      <c r="E119" s="43" t="s">
        <v>48</v>
      </c>
      <c r="F119" s="35" t="s">
        <v>35</v>
      </c>
      <c r="G119" s="1" t="s">
        <v>163</v>
      </c>
      <c r="H119" s="67" t="s">
        <v>41</v>
      </c>
      <c r="I119" s="45"/>
      <c r="J119" s="46">
        <v>6.6</v>
      </c>
      <c r="K119" s="47"/>
      <c r="L119" s="47"/>
      <c r="M119" s="54"/>
      <c r="N119" s="54"/>
      <c r="O119" s="54"/>
      <c r="Q119" s="11">
        <f t="shared" si="45"/>
        <v>2.1999999999999318</v>
      </c>
      <c r="R119" s="11">
        <v>540.9</v>
      </c>
    </row>
    <row r="120" spans="2:18" ht="18.75" customHeight="1">
      <c r="B120" s="34">
        <f t="shared" si="38"/>
        <v>117</v>
      </c>
      <c r="C120" s="35">
        <f t="shared" si="39"/>
        <v>0.20000000000004547</v>
      </c>
      <c r="D120" s="36">
        <f t="shared" si="40"/>
        <v>541.1</v>
      </c>
      <c r="E120" s="43" t="s">
        <v>270</v>
      </c>
      <c r="F120" s="35"/>
      <c r="G120" s="38"/>
      <c r="H120" s="67" t="s">
        <v>41</v>
      </c>
      <c r="I120" s="45"/>
      <c r="J120" s="46"/>
      <c r="K120" s="47"/>
      <c r="L120" s="47"/>
      <c r="M120" s="54"/>
      <c r="N120" s="54"/>
      <c r="O120" s="54"/>
      <c r="Q120" s="11">
        <f t="shared" si="45"/>
        <v>0.20000000000004547</v>
      </c>
      <c r="R120" s="11">
        <v>541.1</v>
      </c>
    </row>
    <row r="121" spans="2:18" ht="18.75" customHeight="1">
      <c r="B121" s="34">
        <f t="shared" si="38"/>
        <v>118</v>
      </c>
      <c r="C121" s="35">
        <f t="shared" si="39"/>
        <v>3.1999999999999318</v>
      </c>
      <c r="D121" s="36">
        <f t="shared" si="40"/>
        <v>544.29999999999995</v>
      </c>
      <c r="E121" s="43" t="s">
        <v>45</v>
      </c>
      <c r="F121" s="35" t="s">
        <v>35</v>
      </c>
      <c r="G121" s="4" t="s">
        <v>164</v>
      </c>
      <c r="H121" s="67" t="s">
        <v>165</v>
      </c>
      <c r="I121" s="45"/>
      <c r="J121" s="45"/>
      <c r="K121" s="35"/>
      <c r="L121" s="35"/>
      <c r="M121" s="56"/>
      <c r="N121" s="56"/>
      <c r="O121" s="56"/>
      <c r="Q121" s="11">
        <f t="shared" si="45"/>
        <v>3.1999999999999318</v>
      </c>
      <c r="R121" s="11">
        <v>544.29999999999995</v>
      </c>
    </row>
    <row r="122" spans="2:18" ht="18.75" customHeight="1">
      <c r="B122" s="34">
        <f t="shared" si="38"/>
        <v>119</v>
      </c>
      <c r="C122" s="35">
        <f t="shared" si="39"/>
        <v>0.30000000000006821</v>
      </c>
      <c r="D122" s="36">
        <f t="shared" si="40"/>
        <v>544.6</v>
      </c>
      <c r="E122" s="43" t="s">
        <v>48</v>
      </c>
      <c r="F122" s="35" t="s">
        <v>35</v>
      </c>
      <c r="G122" s="4" t="s">
        <v>166</v>
      </c>
      <c r="H122" s="67" t="s">
        <v>41</v>
      </c>
      <c r="I122" s="45"/>
      <c r="J122" s="46"/>
      <c r="K122" s="47"/>
      <c r="L122" s="47"/>
      <c r="M122" s="54"/>
      <c r="N122" s="54"/>
      <c r="O122" s="54"/>
      <c r="Q122" s="11">
        <f t="shared" si="45"/>
        <v>0.30000000000006821</v>
      </c>
      <c r="R122" s="11">
        <v>544.6</v>
      </c>
    </row>
    <row r="123" spans="2:18" ht="18.75" customHeight="1">
      <c r="B123" s="34">
        <f t="shared" si="38"/>
        <v>120</v>
      </c>
      <c r="C123" s="35">
        <f t="shared" si="39"/>
        <v>5.1999999999999318</v>
      </c>
      <c r="D123" s="36">
        <f t="shared" si="40"/>
        <v>549.79999999999995</v>
      </c>
      <c r="E123" s="43" t="s">
        <v>48</v>
      </c>
      <c r="F123" s="35" t="s">
        <v>35</v>
      </c>
      <c r="G123" s="39" t="s">
        <v>167</v>
      </c>
      <c r="H123" s="67" t="s">
        <v>168</v>
      </c>
      <c r="I123" s="45"/>
      <c r="J123" s="46"/>
      <c r="K123" s="47"/>
      <c r="L123" s="47"/>
      <c r="M123" s="54"/>
      <c r="N123" s="54"/>
      <c r="O123" s="54"/>
      <c r="Q123" s="11">
        <f t="shared" si="45"/>
        <v>5.1999999999999318</v>
      </c>
      <c r="R123" s="11">
        <v>549.79999999999995</v>
      </c>
    </row>
    <row r="124" spans="2:18" ht="18.75" customHeight="1">
      <c r="B124" s="34">
        <f t="shared" si="38"/>
        <v>121</v>
      </c>
      <c r="C124" s="35">
        <f t="shared" si="39"/>
        <v>1.9000000000000909</v>
      </c>
      <c r="D124" s="36">
        <f t="shared" si="40"/>
        <v>551.70000000000005</v>
      </c>
      <c r="E124" s="43" t="s">
        <v>45</v>
      </c>
      <c r="F124" s="35"/>
      <c r="G124" s="38"/>
      <c r="H124" s="67" t="s">
        <v>41</v>
      </c>
      <c r="I124" s="45"/>
      <c r="J124" s="76"/>
      <c r="K124" s="13"/>
      <c r="L124" s="13"/>
      <c r="M124" s="17"/>
      <c r="N124" s="17"/>
      <c r="O124" s="17"/>
      <c r="Q124" s="11">
        <f t="shared" si="45"/>
        <v>1.9000000000000909</v>
      </c>
      <c r="R124" s="11">
        <v>551.70000000000005</v>
      </c>
    </row>
    <row r="125" spans="2:18" ht="18.75" customHeight="1">
      <c r="B125" s="34">
        <f t="shared" si="38"/>
        <v>122</v>
      </c>
      <c r="C125" s="35">
        <f t="shared" ref="C125:C127" si="47">D125-D124</f>
        <v>0.79999999999995453</v>
      </c>
      <c r="D125" s="36">
        <f t="shared" si="40"/>
        <v>552.5</v>
      </c>
      <c r="E125" s="43" t="s">
        <v>34</v>
      </c>
      <c r="F125" s="35"/>
      <c r="G125" s="38"/>
      <c r="H125" s="67" t="s">
        <v>41</v>
      </c>
      <c r="I125" s="45"/>
      <c r="J125" s="76"/>
      <c r="K125" s="13"/>
      <c r="L125" s="13"/>
      <c r="M125" s="17"/>
      <c r="N125" s="17"/>
      <c r="O125" s="17"/>
      <c r="Q125" s="11">
        <f t="shared" si="45"/>
        <v>0.79999999999995453</v>
      </c>
      <c r="R125" s="11">
        <v>552.5</v>
      </c>
    </row>
    <row r="126" spans="2:18" ht="18.75" customHeight="1">
      <c r="B126" s="34">
        <f t="shared" si="38"/>
        <v>123</v>
      </c>
      <c r="C126" s="35">
        <f t="shared" si="47"/>
        <v>2.1000000000000227</v>
      </c>
      <c r="D126" s="36">
        <f t="shared" si="40"/>
        <v>554.6</v>
      </c>
      <c r="E126" s="43" t="s">
        <v>45</v>
      </c>
      <c r="F126" s="35"/>
      <c r="G126" s="38"/>
      <c r="H126" s="67" t="s">
        <v>41</v>
      </c>
      <c r="I126" s="45"/>
      <c r="J126" s="76"/>
      <c r="K126" s="13"/>
      <c r="L126" s="13"/>
      <c r="M126" s="17"/>
      <c r="N126" s="17"/>
      <c r="O126" s="17"/>
      <c r="Q126" s="11">
        <f t="shared" si="45"/>
        <v>2.1000000000000227</v>
      </c>
      <c r="R126" s="11">
        <v>554.6</v>
      </c>
    </row>
    <row r="127" spans="2:18" ht="18.75" customHeight="1">
      <c r="B127" s="34">
        <f t="shared" si="38"/>
        <v>124</v>
      </c>
      <c r="C127" s="35">
        <f t="shared" si="47"/>
        <v>1.1999999999999318</v>
      </c>
      <c r="D127" s="36">
        <f t="shared" si="40"/>
        <v>555.79999999999995</v>
      </c>
      <c r="E127" s="43" t="s">
        <v>277</v>
      </c>
      <c r="F127" s="35" t="s">
        <v>35</v>
      </c>
      <c r="G127" s="38"/>
      <c r="H127" s="67" t="s">
        <v>41</v>
      </c>
      <c r="I127" s="45"/>
      <c r="J127" s="76"/>
      <c r="K127" s="13"/>
      <c r="L127" s="13"/>
      <c r="M127" s="17"/>
      <c r="N127" s="17"/>
      <c r="O127" s="17"/>
      <c r="Q127" s="11">
        <f t="shared" si="45"/>
        <v>1.1999999999999318</v>
      </c>
      <c r="R127" s="11">
        <v>555.79999999999995</v>
      </c>
    </row>
    <row r="128" spans="2:18" ht="34.5" customHeight="1">
      <c r="B128" s="61">
        <f>B127+1</f>
        <v>125</v>
      </c>
      <c r="C128" s="26">
        <f>D128-D127</f>
        <v>5.9000000000000909</v>
      </c>
      <c r="D128" s="63">
        <f t="shared" ref="D128" si="48">R128</f>
        <v>561.70000000000005</v>
      </c>
      <c r="E128" s="118" t="s">
        <v>252</v>
      </c>
      <c r="F128" s="64"/>
      <c r="G128" s="27" t="s">
        <v>256</v>
      </c>
      <c r="H128" s="66" t="s">
        <v>169</v>
      </c>
      <c r="I128" s="45"/>
      <c r="J128" s="55">
        <v>2.2000000000000002</v>
      </c>
      <c r="K128" s="35" t="e">
        <f>#REF!</f>
        <v>#REF!</v>
      </c>
      <c r="L128" s="35"/>
      <c r="M128" s="35" t="e">
        <f>#REF!</f>
        <v>#REF!</v>
      </c>
      <c r="N128" s="29" t="e">
        <f>#REF!</f>
        <v>#REF!</v>
      </c>
      <c r="O128" s="50" t="e">
        <f>#REF!</f>
        <v>#REF!</v>
      </c>
      <c r="Q128" s="11">
        <f t="shared" si="45"/>
        <v>5.9000000000000909</v>
      </c>
      <c r="R128" s="11">
        <v>561.70000000000005</v>
      </c>
    </row>
    <row r="129" spans="2:18" ht="18.75" customHeight="1">
      <c r="B129" s="34">
        <f>B128+1</f>
        <v>126</v>
      </c>
      <c r="C129" s="35">
        <f>D129-D128</f>
        <v>0</v>
      </c>
      <c r="D129" s="36">
        <f t="shared" si="40"/>
        <v>561.70000000000005</v>
      </c>
      <c r="E129" s="43" t="s">
        <v>48</v>
      </c>
      <c r="F129" s="35" t="s">
        <v>35</v>
      </c>
      <c r="G129" s="4" t="s">
        <v>170</v>
      </c>
      <c r="H129" s="67" t="s">
        <v>171</v>
      </c>
      <c r="I129" s="45"/>
      <c r="J129" s="46">
        <v>7</v>
      </c>
      <c r="K129" s="47"/>
      <c r="L129" s="47"/>
      <c r="M129" s="54"/>
      <c r="N129" s="54"/>
      <c r="O129" s="54"/>
      <c r="Q129" s="11">
        <f t="shared" si="45"/>
        <v>0</v>
      </c>
      <c r="R129" s="11">
        <v>561.70000000000005</v>
      </c>
    </row>
    <row r="130" spans="2:18" ht="17.45" customHeight="1">
      <c r="B130" s="34">
        <f>B129+1</f>
        <v>127</v>
      </c>
      <c r="C130" s="35">
        <f>D130-D129</f>
        <v>32</v>
      </c>
      <c r="D130" s="36">
        <f t="shared" si="40"/>
        <v>593.70000000000005</v>
      </c>
      <c r="E130" s="43" t="s">
        <v>45</v>
      </c>
      <c r="F130" s="35" t="s">
        <v>35</v>
      </c>
      <c r="G130" s="4" t="s">
        <v>172</v>
      </c>
      <c r="H130" s="67" t="s">
        <v>173</v>
      </c>
      <c r="I130" s="45"/>
      <c r="J130" s="46">
        <v>2.2999999999999998</v>
      </c>
      <c r="K130" s="47"/>
      <c r="L130" s="47"/>
      <c r="M130" s="54"/>
      <c r="N130" s="54"/>
      <c r="O130" s="54"/>
      <c r="Q130" s="11">
        <f t="shared" si="45"/>
        <v>32</v>
      </c>
      <c r="R130" s="11">
        <v>593.70000000000005</v>
      </c>
    </row>
    <row r="131" spans="2:18" ht="18.75" customHeight="1">
      <c r="B131" s="34">
        <f>B130+1</f>
        <v>128</v>
      </c>
      <c r="C131" s="35">
        <f>D131-D130</f>
        <v>0.69999999999993179</v>
      </c>
      <c r="D131" s="36">
        <f t="shared" si="40"/>
        <v>594.4</v>
      </c>
      <c r="E131" s="43" t="s">
        <v>48</v>
      </c>
      <c r="F131" s="35" t="s">
        <v>35</v>
      </c>
      <c r="G131" s="38"/>
      <c r="H131" s="67" t="s">
        <v>173</v>
      </c>
      <c r="I131" s="45"/>
      <c r="J131" s="46">
        <v>1.5</v>
      </c>
      <c r="K131" s="47"/>
      <c r="L131" s="47"/>
      <c r="M131" s="54"/>
      <c r="N131" s="54"/>
      <c r="O131" s="54"/>
      <c r="Q131" s="11">
        <f t="shared" si="45"/>
        <v>0.69999999999993179</v>
      </c>
      <c r="R131" s="11">
        <v>594.4</v>
      </c>
    </row>
    <row r="132" spans="2:18" ht="34.5" customHeight="1">
      <c r="B132" s="61">
        <f>B131+1</f>
        <v>129</v>
      </c>
      <c r="C132" s="26">
        <f>D132-D131</f>
        <v>9.3999999999999773</v>
      </c>
      <c r="D132" s="63">
        <f t="shared" si="40"/>
        <v>603.79999999999995</v>
      </c>
      <c r="E132" s="108" t="s">
        <v>140</v>
      </c>
      <c r="F132" s="64"/>
      <c r="G132" s="27" t="s">
        <v>261</v>
      </c>
      <c r="H132" s="66" t="s">
        <v>41</v>
      </c>
      <c r="I132" s="45"/>
      <c r="J132" s="55">
        <v>2.2000000000000002</v>
      </c>
      <c r="K132" s="35" t="e">
        <f>#REF!</f>
        <v>#REF!</v>
      </c>
      <c r="L132" s="35"/>
      <c r="M132" s="35" t="e">
        <f>#REF!</f>
        <v>#REF!</v>
      </c>
      <c r="N132" s="29" t="e">
        <f>#REF!</f>
        <v>#REF!</v>
      </c>
      <c r="O132" s="50" t="e">
        <f>#REF!</f>
        <v>#REF!</v>
      </c>
      <c r="Q132" s="11">
        <f t="shared" ref="Q132" si="49">R132-R131</f>
        <v>9.3999999999999773</v>
      </c>
      <c r="R132" s="11">
        <v>603.79999999999995</v>
      </c>
    </row>
    <row r="133" spans="2:18" ht="18.75" customHeight="1">
      <c r="B133" s="34">
        <f t="shared" si="38"/>
        <v>130</v>
      </c>
      <c r="C133" s="35">
        <f t="shared" si="39"/>
        <v>2.4000000000000909</v>
      </c>
      <c r="D133" s="36">
        <f t="shared" si="40"/>
        <v>606.20000000000005</v>
      </c>
      <c r="E133" s="43" t="s">
        <v>270</v>
      </c>
      <c r="F133" s="35" t="s">
        <v>35</v>
      </c>
      <c r="G133" s="38"/>
      <c r="H133" s="67" t="s">
        <v>174</v>
      </c>
      <c r="I133" s="45"/>
      <c r="J133" s="46">
        <v>3</v>
      </c>
      <c r="K133" s="81" t="e">
        <f>#REF!</f>
        <v>#REF!</v>
      </c>
      <c r="L133" s="81" t="e">
        <f>#REF!</f>
        <v>#REF!</v>
      </c>
      <c r="M133" s="82" t="e">
        <f>#REF!</f>
        <v>#REF!</v>
      </c>
      <c r="N133" s="83" t="e">
        <f>#REF!</f>
        <v>#REF!</v>
      </c>
      <c r="O133" s="84" t="e">
        <f>#REF!</f>
        <v>#REF!</v>
      </c>
      <c r="Q133" s="11">
        <f t="shared" si="45"/>
        <v>2.4000000000000909</v>
      </c>
      <c r="R133" s="11">
        <v>606.20000000000005</v>
      </c>
    </row>
    <row r="134" spans="2:18" ht="18.75" customHeight="1">
      <c r="B134" s="34">
        <f t="shared" si="38"/>
        <v>131</v>
      </c>
      <c r="C134" s="35">
        <f t="shared" si="39"/>
        <v>15.099999999999909</v>
      </c>
      <c r="D134" s="36">
        <f t="shared" si="40"/>
        <v>621.29999999999995</v>
      </c>
      <c r="E134" s="43" t="s">
        <v>45</v>
      </c>
      <c r="F134" s="35" t="s">
        <v>35</v>
      </c>
      <c r="G134" s="38"/>
      <c r="H134" s="67" t="s">
        <v>41</v>
      </c>
      <c r="I134" s="45"/>
      <c r="J134" s="46">
        <v>3.8</v>
      </c>
      <c r="K134" s="47"/>
      <c r="L134" s="47"/>
      <c r="M134" s="54"/>
      <c r="N134" s="54"/>
      <c r="O134" s="54"/>
      <c r="Q134" s="11">
        <f t="shared" si="45"/>
        <v>15.099999999999909</v>
      </c>
      <c r="R134" s="11">
        <v>621.29999999999995</v>
      </c>
    </row>
    <row r="135" spans="2:18" ht="18.75" customHeight="1">
      <c r="B135" s="34">
        <f t="shared" si="38"/>
        <v>132</v>
      </c>
      <c r="C135" s="35">
        <f t="shared" si="39"/>
        <v>0.10000000000002274</v>
      </c>
      <c r="D135" s="36">
        <f t="shared" si="40"/>
        <v>621.4</v>
      </c>
      <c r="E135" s="43" t="s">
        <v>48</v>
      </c>
      <c r="F135" s="35" t="s">
        <v>35</v>
      </c>
      <c r="G135" s="38"/>
      <c r="H135" s="67" t="s">
        <v>171</v>
      </c>
      <c r="I135" s="45"/>
      <c r="J135" s="46">
        <v>0.26</v>
      </c>
      <c r="K135" s="47"/>
      <c r="L135" s="47"/>
      <c r="M135" s="54"/>
      <c r="N135" s="54"/>
      <c r="O135" s="54"/>
      <c r="Q135" s="11">
        <f t="shared" si="45"/>
        <v>0.10000000000002274</v>
      </c>
      <c r="R135" s="11">
        <v>621.4</v>
      </c>
    </row>
    <row r="136" spans="2:18" ht="18" customHeight="1">
      <c r="B136" s="34">
        <f t="shared" si="38"/>
        <v>133</v>
      </c>
      <c r="C136" s="35">
        <f t="shared" si="39"/>
        <v>7.3000000000000682</v>
      </c>
      <c r="D136" s="36">
        <f t="shared" si="40"/>
        <v>628.70000000000005</v>
      </c>
      <c r="E136" s="43" t="s">
        <v>45</v>
      </c>
      <c r="F136" s="35" t="s">
        <v>35</v>
      </c>
      <c r="G136" s="38" t="s">
        <v>278</v>
      </c>
      <c r="H136" s="67" t="s">
        <v>175</v>
      </c>
      <c r="I136" s="45"/>
      <c r="J136" s="46">
        <v>2.2999999999999998</v>
      </c>
      <c r="K136" s="47"/>
      <c r="L136" s="47"/>
      <c r="M136" s="54"/>
      <c r="N136" s="54"/>
      <c r="O136" s="54"/>
      <c r="Q136" s="11">
        <f t="shared" si="45"/>
        <v>7.3000000000000682</v>
      </c>
      <c r="R136" s="11">
        <v>628.70000000000005</v>
      </c>
    </row>
    <row r="137" spans="2:18" ht="18" customHeight="1">
      <c r="B137" s="34">
        <f t="shared" ref="B137:B138" si="50">B136+1</f>
        <v>134</v>
      </c>
      <c r="C137" s="35">
        <f t="shared" ref="C137:C138" si="51">D137-D136</f>
        <v>0.89999999999997726</v>
      </c>
      <c r="D137" s="36">
        <f t="shared" ref="D137:D138" si="52">R137</f>
        <v>629.6</v>
      </c>
      <c r="E137" s="43" t="s">
        <v>48</v>
      </c>
      <c r="F137" s="35" t="s">
        <v>35</v>
      </c>
      <c r="G137" s="67"/>
      <c r="H137" s="67" t="s">
        <v>108</v>
      </c>
      <c r="I137" s="45"/>
      <c r="J137" s="46"/>
      <c r="K137" s="47"/>
      <c r="L137" s="47"/>
      <c r="M137" s="54"/>
      <c r="N137" s="54"/>
      <c r="O137" s="54"/>
      <c r="Q137" s="11">
        <f t="shared" si="45"/>
        <v>0.89999999999997726</v>
      </c>
      <c r="R137" s="11">
        <v>629.6</v>
      </c>
    </row>
    <row r="138" spans="2:18" ht="18" customHeight="1">
      <c r="B138" s="34">
        <f t="shared" si="50"/>
        <v>135</v>
      </c>
      <c r="C138" s="35">
        <f t="shared" si="51"/>
        <v>6.7999999999999545</v>
      </c>
      <c r="D138" s="36">
        <f t="shared" si="52"/>
        <v>636.4</v>
      </c>
      <c r="E138" s="43" t="s">
        <v>38</v>
      </c>
      <c r="F138" s="35" t="s">
        <v>35</v>
      </c>
      <c r="G138" s="110" t="s">
        <v>176</v>
      </c>
      <c r="H138" s="67" t="s">
        <v>177</v>
      </c>
      <c r="I138" s="45"/>
      <c r="J138" s="46"/>
      <c r="K138" s="47"/>
      <c r="L138" s="47"/>
      <c r="M138" s="54"/>
      <c r="N138" s="54"/>
      <c r="O138" s="54"/>
      <c r="Q138" s="11">
        <f t="shared" si="45"/>
        <v>6.7999999999999545</v>
      </c>
      <c r="R138" s="11">
        <v>636.4</v>
      </c>
    </row>
    <row r="139" spans="2:18" ht="18" customHeight="1">
      <c r="B139" s="34">
        <f t="shared" ref="B139:B148" si="53">B138+1</f>
        <v>136</v>
      </c>
      <c r="C139" s="35">
        <f t="shared" ref="C139:C143" si="54">D139-D138</f>
        <v>1.7000000000000455</v>
      </c>
      <c r="D139" s="36">
        <f t="shared" ref="D139:D143" si="55">R139</f>
        <v>638.1</v>
      </c>
      <c r="E139" s="43" t="s">
        <v>45</v>
      </c>
      <c r="F139" s="35" t="s">
        <v>35</v>
      </c>
      <c r="G139" s="4" t="s">
        <v>178</v>
      </c>
      <c r="H139" s="67" t="s">
        <v>179</v>
      </c>
      <c r="I139" s="45"/>
      <c r="J139" s="46"/>
      <c r="K139" s="47"/>
      <c r="L139" s="47"/>
      <c r="M139" s="54"/>
      <c r="N139" s="54"/>
      <c r="O139" s="54"/>
      <c r="Q139" s="11">
        <f t="shared" si="45"/>
        <v>1.7000000000000455</v>
      </c>
      <c r="R139" s="11">
        <v>638.1</v>
      </c>
    </row>
    <row r="140" spans="2:18" ht="18" customHeight="1">
      <c r="B140" s="34">
        <f t="shared" si="53"/>
        <v>137</v>
      </c>
      <c r="C140" s="35">
        <f t="shared" si="54"/>
        <v>0.10000000000002274</v>
      </c>
      <c r="D140" s="36">
        <f t="shared" si="55"/>
        <v>638.20000000000005</v>
      </c>
      <c r="E140" s="43" t="s">
        <v>34</v>
      </c>
      <c r="F140" s="35"/>
      <c r="G140" s="38"/>
      <c r="H140" s="67" t="s">
        <v>179</v>
      </c>
      <c r="I140" s="45"/>
      <c r="J140" s="46">
        <v>1.3</v>
      </c>
      <c r="K140" s="47"/>
      <c r="L140" s="47"/>
      <c r="M140" s="54"/>
      <c r="N140" s="54"/>
      <c r="O140" s="54"/>
      <c r="Q140" s="11">
        <f t="shared" si="45"/>
        <v>0.10000000000002274</v>
      </c>
      <c r="R140" s="11">
        <v>638.20000000000005</v>
      </c>
    </row>
    <row r="141" spans="2:18" ht="18" customHeight="1">
      <c r="B141" s="34">
        <f t="shared" si="53"/>
        <v>138</v>
      </c>
      <c r="C141" s="35">
        <f t="shared" si="54"/>
        <v>0.19999999999993179</v>
      </c>
      <c r="D141" s="36">
        <f t="shared" si="55"/>
        <v>638.4</v>
      </c>
      <c r="E141" s="43" t="s">
        <v>45</v>
      </c>
      <c r="F141" s="35" t="s">
        <v>35</v>
      </c>
      <c r="G141" s="60"/>
      <c r="H141" s="67" t="s">
        <v>41</v>
      </c>
      <c r="I141" s="45"/>
      <c r="J141" s="46">
        <v>8.5</v>
      </c>
      <c r="K141" s="42"/>
      <c r="L141" s="42"/>
      <c r="M141" s="41"/>
      <c r="N141" s="41"/>
      <c r="O141" s="41"/>
      <c r="Q141" s="11">
        <f t="shared" si="45"/>
        <v>0.19999999999993179</v>
      </c>
      <c r="R141" s="11">
        <v>638.4</v>
      </c>
    </row>
    <row r="142" spans="2:18" ht="18" customHeight="1">
      <c r="B142" s="34">
        <f t="shared" si="53"/>
        <v>139</v>
      </c>
      <c r="C142" s="35">
        <f t="shared" ref="C142" si="56">D142-D141</f>
        <v>0.80000000000006821</v>
      </c>
      <c r="D142" s="36">
        <f t="shared" ref="D142" si="57">R142</f>
        <v>639.20000000000005</v>
      </c>
      <c r="E142" s="43" t="s">
        <v>48</v>
      </c>
      <c r="F142" s="35" t="s">
        <v>35</v>
      </c>
      <c r="G142" s="38"/>
      <c r="H142" s="67" t="s">
        <v>41</v>
      </c>
      <c r="I142" s="45"/>
      <c r="J142" s="46"/>
      <c r="K142" s="42"/>
      <c r="L142" s="42"/>
      <c r="M142" s="41"/>
      <c r="N142" s="41"/>
      <c r="O142" s="41"/>
      <c r="Q142" s="11">
        <f t="shared" si="45"/>
        <v>0.80000000000006821</v>
      </c>
      <c r="R142" s="11">
        <v>639.20000000000005</v>
      </c>
    </row>
    <row r="143" spans="2:18" ht="18" customHeight="1">
      <c r="B143" s="34">
        <f t="shared" si="53"/>
        <v>140</v>
      </c>
      <c r="C143" s="35">
        <f t="shared" si="54"/>
        <v>1.6999999999999318</v>
      </c>
      <c r="D143" s="36">
        <f t="shared" si="55"/>
        <v>640.9</v>
      </c>
      <c r="E143" s="2" t="s">
        <v>4</v>
      </c>
      <c r="F143" s="35"/>
      <c r="G143" s="38"/>
      <c r="H143" s="67" t="s">
        <v>42</v>
      </c>
      <c r="I143" s="45"/>
      <c r="J143" s="46"/>
      <c r="K143" s="42"/>
      <c r="L143" s="42"/>
      <c r="M143" s="41"/>
      <c r="N143" s="41"/>
      <c r="O143" s="41"/>
      <c r="Q143" s="11">
        <f t="shared" si="45"/>
        <v>1.6999999999999318</v>
      </c>
      <c r="R143" s="11">
        <v>640.9</v>
      </c>
    </row>
    <row r="144" spans="2:18" ht="18" customHeight="1">
      <c r="B144" s="34">
        <f t="shared" si="53"/>
        <v>141</v>
      </c>
      <c r="C144" s="35">
        <f t="shared" ref="C144:C145" si="58">D144-D143</f>
        <v>0.5</v>
      </c>
      <c r="D144" s="36">
        <f t="shared" ref="D144:D145" si="59">R144</f>
        <v>641.4</v>
      </c>
      <c r="E144" s="43" t="s">
        <v>45</v>
      </c>
      <c r="F144" s="35" t="s">
        <v>35</v>
      </c>
      <c r="G144" s="38" t="s">
        <v>180</v>
      </c>
      <c r="H144" s="67" t="s">
        <v>181</v>
      </c>
      <c r="I144" s="45"/>
      <c r="J144" s="46"/>
      <c r="K144" s="42"/>
      <c r="L144" s="42"/>
      <c r="M144" s="41"/>
      <c r="N144" s="41"/>
      <c r="O144" s="41"/>
      <c r="Q144" s="11">
        <f t="shared" si="45"/>
        <v>0.5</v>
      </c>
      <c r="R144" s="11">
        <v>641.4</v>
      </c>
    </row>
    <row r="145" spans="2:18" ht="18" customHeight="1">
      <c r="B145" s="34">
        <f t="shared" si="53"/>
        <v>142</v>
      </c>
      <c r="C145" s="35">
        <f t="shared" si="58"/>
        <v>2.3000000000000682</v>
      </c>
      <c r="D145" s="36">
        <f t="shared" si="59"/>
        <v>643.70000000000005</v>
      </c>
      <c r="E145" s="43" t="s">
        <v>60</v>
      </c>
      <c r="F145" s="35"/>
      <c r="G145" s="38" t="s">
        <v>182</v>
      </c>
      <c r="H145" s="67" t="s">
        <v>181</v>
      </c>
      <c r="I145" s="45"/>
      <c r="J145" s="46"/>
      <c r="K145" s="42"/>
      <c r="L145" s="42"/>
      <c r="M145" s="41"/>
      <c r="N145" s="41"/>
      <c r="O145" s="41"/>
      <c r="Q145" s="11">
        <f t="shared" si="45"/>
        <v>2.3000000000000682</v>
      </c>
      <c r="R145" s="11">
        <v>643.70000000000005</v>
      </c>
    </row>
    <row r="146" spans="2:18" ht="18" customHeight="1">
      <c r="B146" s="34">
        <f t="shared" si="53"/>
        <v>143</v>
      </c>
      <c r="C146" s="35">
        <f t="shared" ref="C146:C147" si="60">D146-D145</f>
        <v>6.8999999999999773</v>
      </c>
      <c r="D146" s="36">
        <f t="shared" ref="D146:D147" si="61">R146</f>
        <v>650.6</v>
      </c>
      <c r="E146" s="43" t="s">
        <v>45</v>
      </c>
      <c r="F146" s="35" t="s">
        <v>35</v>
      </c>
      <c r="G146" s="38" t="s">
        <v>183</v>
      </c>
      <c r="H146" s="67" t="s">
        <v>171</v>
      </c>
      <c r="I146" s="45"/>
      <c r="J146" s="46"/>
      <c r="K146" s="42"/>
      <c r="L146" s="42"/>
      <c r="M146" s="41"/>
      <c r="N146" s="41"/>
      <c r="O146" s="41"/>
      <c r="Q146" s="11">
        <f t="shared" si="45"/>
        <v>6.8999999999999773</v>
      </c>
      <c r="R146" s="11">
        <v>650.6</v>
      </c>
    </row>
    <row r="147" spans="2:18" ht="18" customHeight="1">
      <c r="B147" s="34">
        <f t="shared" si="53"/>
        <v>144</v>
      </c>
      <c r="C147" s="35">
        <f t="shared" si="60"/>
        <v>2.6000000000000227</v>
      </c>
      <c r="D147" s="36">
        <f t="shared" si="61"/>
        <v>653.20000000000005</v>
      </c>
      <c r="E147" s="43" t="s">
        <v>45</v>
      </c>
      <c r="F147" s="35" t="s">
        <v>35</v>
      </c>
      <c r="G147" s="38" t="s">
        <v>184</v>
      </c>
      <c r="H147" s="67" t="s">
        <v>171</v>
      </c>
      <c r="I147" s="45"/>
      <c r="J147" s="46"/>
      <c r="K147" s="42"/>
      <c r="L147" s="42"/>
      <c r="M147" s="41"/>
      <c r="N147" s="41"/>
      <c r="O147" s="41"/>
      <c r="Q147" s="11">
        <f t="shared" si="45"/>
        <v>2.6000000000000227</v>
      </c>
      <c r="R147" s="11">
        <v>653.20000000000005</v>
      </c>
    </row>
    <row r="148" spans="2:18" ht="18" customHeight="1">
      <c r="B148" s="34">
        <f t="shared" si="53"/>
        <v>145</v>
      </c>
      <c r="C148" s="35">
        <f t="shared" ref="C148" si="62">D148-D147</f>
        <v>15.399999999999977</v>
      </c>
      <c r="D148" s="36">
        <f t="shared" ref="D148" si="63">R148</f>
        <v>668.6</v>
      </c>
      <c r="E148" s="43" t="s">
        <v>48</v>
      </c>
      <c r="F148" s="35" t="s">
        <v>35</v>
      </c>
      <c r="G148" s="86" t="s">
        <v>90</v>
      </c>
      <c r="H148" s="39" t="s">
        <v>91</v>
      </c>
      <c r="I148" s="16"/>
      <c r="J148" s="85"/>
      <c r="K148" s="42"/>
      <c r="L148" s="42"/>
      <c r="M148" s="41"/>
      <c r="N148" s="41"/>
      <c r="O148" s="41"/>
      <c r="Q148" s="11">
        <f t="shared" si="45"/>
        <v>15.399999999999977</v>
      </c>
      <c r="R148" s="11">
        <v>668.6</v>
      </c>
    </row>
    <row r="149" spans="2:18" ht="18" customHeight="1">
      <c r="B149" s="34">
        <f t="shared" ref="B149:B211" si="64">B148+1</f>
        <v>146</v>
      </c>
      <c r="C149" s="35">
        <f t="shared" ref="C149" si="65">D149-D148</f>
        <v>0.19999999999993179</v>
      </c>
      <c r="D149" s="36">
        <f t="shared" ref="D149:D161" si="66">R149</f>
        <v>668.8</v>
      </c>
      <c r="E149" s="37" t="s">
        <v>45</v>
      </c>
      <c r="F149" s="35" t="s">
        <v>35</v>
      </c>
      <c r="G149" s="38" t="s">
        <v>92</v>
      </c>
      <c r="H149" s="39" t="s">
        <v>91</v>
      </c>
      <c r="I149" s="16">
        <v>322</v>
      </c>
      <c r="J149" s="85"/>
      <c r="K149" s="42"/>
      <c r="L149" s="42"/>
      <c r="M149" s="41"/>
      <c r="N149" s="41"/>
      <c r="O149" s="41"/>
      <c r="Q149" s="11">
        <f t="shared" ref="Q149:Q211" si="67">R149-R148</f>
        <v>0.19999999999993179</v>
      </c>
      <c r="R149" s="11">
        <v>668.8</v>
      </c>
    </row>
    <row r="150" spans="2:18" ht="30" customHeight="1">
      <c r="B150" s="34">
        <f t="shared" si="64"/>
        <v>147</v>
      </c>
      <c r="C150" s="35">
        <f t="shared" ref="C150:C153" si="68">D150-D149</f>
        <v>7.1000000000000227</v>
      </c>
      <c r="D150" s="36">
        <f t="shared" si="66"/>
        <v>675.9</v>
      </c>
      <c r="E150" s="43" t="s">
        <v>1</v>
      </c>
      <c r="F150" s="49" t="s">
        <v>264</v>
      </c>
      <c r="G150" s="53" t="s">
        <v>93</v>
      </c>
      <c r="H150" s="39" t="s">
        <v>94</v>
      </c>
      <c r="I150" s="16">
        <v>333</v>
      </c>
      <c r="J150" s="85"/>
      <c r="K150" s="42"/>
      <c r="L150" s="42"/>
      <c r="M150" s="41"/>
      <c r="N150" s="41"/>
      <c r="O150" s="41"/>
      <c r="Q150" s="11">
        <f t="shared" si="67"/>
        <v>7.1000000000000227</v>
      </c>
      <c r="R150" s="11">
        <v>675.9</v>
      </c>
    </row>
    <row r="151" spans="2:18" ht="30" customHeight="1">
      <c r="B151" s="34">
        <f t="shared" si="64"/>
        <v>148</v>
      </c>
      <c r="C151" s="35">
        <f t="shared" si="68"/>
        <v>3.3999999999999773</v>
      </c>
      <c r="D151" s="36">
        <f t="shared" si="66"/>
        <v>679.3</v>
      </c>
      <c r="E151" s="43" t="s">
        <v>34</v>
      </c>
      <c r="F151" s="49" t="s">
        <v>46</v>
      </c>
      <c r="G151" s="53" t="s">
        <v>95</v>
      </c>
      <c r="H151" s="39" t="s">
        <v>41</v>
      </c>
      <c r="I151" s="16">
        <v>315</v>
      </c>
      <c r="J151" s="13" t="e">
        <f>#REF!</f>
        <v>#REF!</v>
      </c>
      <c r="K151" s="47" t="e">
        <f>#REF!</f>
        <v>#REF!</v>
      </c>
      <c r="L151" s="47"/>
      <c r="M151" s="47" t="e">
        <f>#REF!</f>
        <v>#REF!</v>
      </c>
      <c r="N151" s="52" t="e">
        <f>#REF!</f>
        <v>#REF!</v>
      </c>
      <c r="O151" s="33" t="e">
        <f>#REF!</f>
        <v>#REF!</v>
      </c>
      <c r="Q151" s="11">
        <f t="shared" si="67"/>
        <v>3.3999999999999773</v>
      </c>
      <c r="R151" s="11">
        <v>679.3</v>
      </c>
    </row>
    <row r="152" spans="2:18" ht="18" customHeight="1">
      <c r="B152" s="34">
        <f t="shared" si="64"/>
        <v>149</v>
      </c>
      <c r="C152" s="35">
        <f t="shared" si="68"/>
        <v>1.9000000000000909</v>
      </c>
      <c r="D152" s="36">
        <f t="shared" si="66"/>
        <v>681.2</v>
      </c>
      <c r="E152" s="35" t="s">
        <v>43</v>
      </c>
      <c r="F152" s="49"/>
      <c r="G152" s="18" t="s">
        <v>96</v>
      </c>
      <c r="H152" s="39" t="s">
        <v>97</v>
      </c>
      <c r="I152" s="16">
        <v>307</v>
      </c>
      <c r="J152" s="85"/>
      <c r="K152" s="42"/>
      <c r="L152" s="42"/>
      <c r="M152" s="41"/>
      <c r="N152" s="41"/>
      <c r="O152" s="41"/>
      <c r="Q152" s="11">
        <f t="shared" si="67"/>
        <v>1.9000000000000909</v>
      </c>
      <c r="R152" s="11">
        <v>681.2</v>
      </c>
    </row>
    <row r="153" spans="2:18" ht="18" customHeight="1">
      <c r="B153" s="34">
        <f t="shared" si="64"/>
        <v>150</v>
      </c>
      <c r="C153" s="35">
        <f t="shared" si="68"/>
        <v>10.5</v>
      </c>
      <c r="D153" s="36">
        <f t="shared" si="66"/>
        <v>691.7</v>
      </c>
      <c r="E153" s="43" t="s">
        <v>270</v>
      </c>
      <c r="F153" s="49" t="s">
        <v>271</v>
      </c>
      <c r="G153" s="18" t="s">
        <v>279</v>
      </c>
      <c r="H153" s="67" t="s">
        <v>98</v>
      </c>
      <c r="I153" s="16">
        <v>320</v>
      </c>
      <c r="J153" s="13" t="e">
        <f>#REF!</f>
        <v>#REF!</v>
      </c>
      <c r="K153" s="47" t="e">
        <f>#REF!</f>
        <v>#REF!</v>
      </c>
      <c r="L153" s="47"/>
      <c r="M153" s="47" t="e">
        <f>#REF!</f>
        <v>#REF!</v>
      </c>
      <c r="N153" s="52" t="e">
        <f>#REF!</f>
        <v>#REF!</v>
      </c>
      <c r="O153" s="33" t="e">
        <f>#REF!</f>
        <v>#REF!</v>
      </c>
      <c r="Q153" s="11">
        <f t="shared" si="67"/>
        <v>10.5</v>
      </c>
      <c r="R153" s="11">
        <v>691.7</v>
      </c>
    </row>
    <row r="154" spans="2:18" ht="18" customHeight="1">
      <c r="B154" s="34">
        <f t="shared" si="64"/>
        <v>151</v>
      </c>
      <c r="C154" s="35">
        <f t="shared" ref="C154:C161" si="69">D154-D153</f>
        <v>23.299999999999955</v>
      </c>
      <c r="D154" s="36">
        <f t="shared" si="66"/>
        <v>715</v>
      </c>
      <c r="E154" s="37" t="s">
        <v>45</v>
      </c>
      <c r="F154" s="35" t="s">
        <v>35</v>
      </c>
      <c r="G154" s="110" t="s">
        <v>185</v>
      </c>
      <c r="H154" s="67" t="s">
        <v>280</v>
      </c>
      <c r="I154" s="16"/>
      <c r="J154" s="13"/>
      <c r="K154" s="47"/>
      <c r="L154" s="47"/>
      <c r="M154" s="47"/>
      <c r="N154" s="52"/>
      <c r="O154" s="33"/>
      <c r="Q154" s="11">
        <f t="shared" si="67"/>
        <v>23.299999999999955</v>
      </c>
      <c r="R154" s="11">
        <v>715</v>
      </c>
    </row>
    <row r="155" spans="2:18" ht="18" customHeight="1">
      <c r="B155" s="34">
        <f t="shared" si="64"/>
        <v>152</v>
      </c>
      <c r="C155" s="35">
        <f t="shared" si="69"/>
        <v>1.7000000000000455</v>
      </c>
      <c r="D155" s="36">
        <f t="shared" si="66"/>
        <v>716.7</v>
      </c>
      <c r="E155" s="43" t="s">
        <v>48</v>
      </c>
      <c r="F155" s="35" t="s">
        <v>35</v>
      </c>
      <c r="G155" s="110" t="s">
        <v>186</v>
      </c>
      <c r="H155" s="67" t="s">
        <v>41</v>
      </c>
      <c r="I155" s="16"/>
      <c r="J155" s="13"/>
      <c r="K155" s="47"/>
      <c r="L155" s="47"/>
      <c r="M155" s="47"/>
      <c r="N155" s="52"/>
      <c r="O155" s="33"/>
      <c r="Q155" s="11">
        <f t="shared" si="67"/>
        <v>1.7000000000000455</v>
      </c>
      <c r="R155" s="11">
        <v>716.7</v>
      </c>
    </row>
    <row r="156" spans="2:18" ht="18" customHeight="1">
      <c r="B156" s="34">
        <f t="shared" si="64"/>
        <v>153</v>
      </c>
      <c r="C156" s="35">
        <f t="shared" si="69"/>
        <v>0.89999999999997726</v>
      </c>
      <c r="D156" s="36">
        <f t="shared" si="66"/>
        <v>717.6</v>
      </c>
      <c r="E156" s="37" t="s">
        <v>45</v>
      </c>
      <c r="F156" s="35" t="s">
        <v>35</v>
      </c>
      <c r="G156" s="110" t="s">
        <v>187</v>
      </c>
      <c r="H156" s="67" t="s">
        <v>188</v>
      </c>
      <c r="I156" s="16"/>
      <c r="J156" s="13"/>
      <c r="K156" s="47"/>
      <c r="L156" s="47"/>
      <c r="M156" s="47"/>
      <c r="N156" s="52"/>
      <c r="O156" s="33"/>
      <c r="Q156" s="11">
        <f t="shared" si="67"/>
        <v>0.89999999999997726</v>
      </c>
      <c r="R156" s="11">
        <v>717.6</v>
      </c>
    </row>
    <row r="157" spans="2:18" ht="18" customHeight="1">
      <c r="B157" s="34">
        <f t="shared" si="64"/>
        <v>154</v>
      </c>
      <c r="C157" s="35">
        <f t="shared" si="69"/>
        <v>7.1999999999999318</v>
      </c>
      <c r="D157" s="36">
        <f t="shared" si="66"/>
        <v>724.8</v>
      </c>
      <c r="E157" s="37" t="s">
        <v>45</v>
      </c>
      <c r="F157" s="35" t="s">
        <v>35</v>
      </c>
      <c r="G157" s="110" t="s">
        <v>189</v>
      </c>
      <c r="H157" s="67" t="s">
        <v>190</v>
      </c>
      <c r="I157" s="16"/>
      <c r="J157" s="13"/>
      <c r="K157" s="47"/>
      <c r="L157" s="47"/>
      <c r="M157" s="47"/>
      <c r="N157" s="52"/>
      <c r="O157" s="33"/>
      <c r="Q157" s="11">
        <f t="shared" si="67"/>
        <v>7.1999999999999318</v>
      </c>
      <c r="R157" s="11">
        <v>724.8</v>
      </c>
    </row>
    <row r="158" spans="2:18" ht="18" customHeight="1">
      <c r="B158" s="34">
        <f t="shared" si="64"/>
        <v>155</v>
      </c>
      <c r="C158" s="35">
        <f t="shared" ref="C158:C159" si="70">D158-D157</f>
        <v>30.600000000000023</v>
      </c>
      <c r="D158" s="36">
        <f t="shared" si="66"/>
        <v>755.4</v>
      </c>
      <c r="E158" s="43" t="s">
        <v>191</v>
      </c>
      <c r="F158" s="35"/>
      <c r="G158" s="111" t="s">
        <v>192</v>
      </c>
      <c r="H158" s="67" t="s">
        <v>190</v>
      </c>
      <c r="I158" s="16"/>
      <c r="J158" s="13"/>
      <c r="K158" s="47"/>
      <c r="L158" s="47"/>
      <c r="M158" s="47"/>
      <c r="N158" s="52"/>
      <c r="O158" s="33"/>
      <c r="Q158" s="11">
        <f t="shared" si="67"/>
        <v>30.600000000000023</v>
      </c>
      <c r="R158" s="11">
        <v>755.4</v>
      </c>
    </row>
    <row r="159" spans="2:18" ht="18" customHeight="1">
      <c r="B159" s="34">
        <f t="shared" si="64"/>
        <v>156</v>
      </c>
      <c r="C159" s="35">
        <f t="shared" si="70"/>
        <v>13.800000000000068</v>
      </c>
      <c r="D159" s="36">
        <f t="shared" si="66"/>
        <v>769.2</v>
      </c>
      <c r="E159" s="43" t="s">
        <v>281</v>
      </c>
      <c r="F159" s="49" t="s">
        <v>264</v>
      </c>
      <c r="G159" s="18"/>
      <c r="H159" s="67" t="s">
        <v>41</v>
      </c>
      <c r="I159" s="16"/>
      <c r="J159" s="13"/>
      <c r="K159" s="47"/>
      <c r="L159" s="47"/>
      <c r="M159" s="47"/>
      <c r="N159" s="52"/>
      <c r="O159" s="33"/>
      <c r="Q159" s="11">
        <f t="shared" si="67"/>
        <v>13.800000000000068</v>
      </c>
      <c r="R159" s="11">
        <v>769.2</v>
      </c>
    </row>
    <row r="160" spans="2:18" ht="18" customHeight="1">
      <c r="B160" s="34">
        <f t="shared" si="64"/>
        <v>157</v>
      </c>
      <c r="C160" s="35">
        <f t="shared" si="69"/>
        <v>0.59999999999990905</v>
      </c>
      <c r="D160" s="36">
        <f t="shared" si="66"/>
        <v>769.8</v>
      </c>
      <c r="E160" s="43" t="s">
        <v>38</v>
      </c>
      <c r="F160" s="35" t="s">
        <v>35</v>
      </c>
      <c r="G160" s="18"/>
      <c r="H160" s="67" t="s">
        <v>193</v>
      </c>
      <c r="I160" s="16"/>
      <c r="J160" s="13"/>
      <c r="K160" s="47"/>
      <c r="L160" s="47"/>
      <c r="M160" s="47"/>
      <c r="N160" s="52"/>
      <c r="O160" s="33"/>
      <c r="Q160" s="11">
        <f t="shared" si="67"/>
        <v>0.59999999999990905</v>
      </c>
      <c r="R160" s="11">
        <v>769.8</v>
      </c>
    </row>
    <row r="161" spans="2:18" ht="34.5" customHeight="1">
      <c r="B161" s="61">
        <f t="shared" si="64"/>
        <v>158</v>
      </c>
      <c r="C161" s="62">
        <f t="shared" si="69"/>
        <v>0.80000000000006821</v>
      </c>
      <c r="D161" s="63">
        <f t="shared" si="66"/>
        <v>770.6</v>
      </c>
      <c r="E161" s="108" t="s">
        <v>156</v>
      </c>
      <c r="F161" s="64"/>
      <c r="G161" s="65" t="s">
        <v>109</v>
      </c>
      <c r="H161" s="66" t="s">
        <v>193</v>
      </c>
      <c r="I161" s="16">
        <v>801</v>
      </c>
      <c r="J161" s="13" t="e">
        <f>#REF!</f>
        <v>#REF!</v>
      </c>
      <c r="K161" s="47" t="e">
        <f>#REF!</f>
        <v>#REF!</v>
      </c>
      <c r="L161" s="47"/>
      <c r="M161" s="47" t="e">
        <f>#REF!</f>
        <v>#REF!</v>
      </c>
      <c r="N161" s="52" t="e">
        <f>#REF!</f>
        <v>#REF!</v>
      </c>
      <c r="O161" s="33" t="e">
        <f>#REF!</f>
        <v>#REF!</v>
      </c>
      <c r="Q161" s="11">
        <f t="shared" si="67"/>
        <v>0.80000000000006821</v>
      </c>
      <c r="R161" s="11">
        <v>770.6</v>
      </c>
    </row>
    <row r="162" spans="2:18" ht="18" customHeight="1">
      <c r="B162" s="34">
        <f t="shared" si="64"/>
        <v>159</v>
      </c>
      <c r="C162" s="35">
        <f t="shared" ref="C162" si="71">D162-D161</f>
        <v>23.899999999999977</v>
      </c>
      <c r="D162" s="36">
        <f t="shared" ref="D162:D211" si="72">R162</f>
        <v>794.5</v>
      </c>
      <c r="E162" s="43" t="s">
        <v>191</v>
      </c>
      <c r="F162" s="43" t="s">
        <v>264</v>
      </c>
      <c r="G162" s="110" t="s">
        <v>194</v>
      </c>
      <c r="H162" s="39" t="s">
        <v>195</v>
      </c>
      <c r="I162" s="76"/>
      <c r="J162" s="11">
        <v>1.9</v>
      </c>
      <c r="K162" s="47"/>
      <c r="L162" s="47"/>
      <c r="M162" s="54"/>
      <c r="N162" s="54"/>
      <c r="O162" s="54"/>
      <c r="Q162" s="11">
        <f t="shared" si="67"/>
        <v>23.899999999999977</v>
      </c>
      <c r="R162" s="11">
        <v>794.5</v>
      </c>
    </row>
    <row r="163" spans="2:18" ht="18" customHeight="1">
      <c r="B163" s="34">
        <f t="shared" si="64"/>
        <v>160</v>
      </c>
      <c r="C163" s="35">
        <f t="shared" ref="C163:C211" si="73">D163-D162</f>
        <v>8.8999999999999773</v>
      </c>
      <c r="D163" s="36">
        <f t="shared" si="72"/>
        <v>803.4</v>
      </c>
      <c r="E163" s="35" t="s">
        <v>60</v>
      </c>
      <c r="F163" s="43"/>
      <c r="G163" s="18" t="s">
        <v>196</v>
      </c>
      <c r="H163" s="39" t="s">
        <v>195</v>
      </c>
      <c r="I163" s="76"/>
      <c r="J163" s="11"/>
      <c r="K163" s="47"/>
      <c r="L163" s="47"/>
      <c r="M163" s="54"/>
      <c r="N163" s="54"/>
      <c r="O163" s="54"/>
      <c r="Q163" s="11">
        <f t="shared" si="67"/>
        <v>8.8999999999999773</v>
      </c>
      <c r="R163" s="11">
        <v>803.4</v>
      </c>
    </row>
    <row r="164" spans="2:18" ht="18" customHeight="1">
      <c r="B164" s="34">
        <f t="shared" si="64"/>
        <v>161</v>
      </c>
      <c r="C164" s="35">
        <f t="shared" si="73"/>
        <v>11.100000000000023</v>
      </c>
      <c r="D164" s="36">
        <f t="shared" si="72"/>
        <v>814.5</v>
      </c>
      <c r="E164" s="37" t="s">
        <v>45</v>
      </c>
      <c r="F164" s="35" t="s">
        <v>35</v>
      </c>
      <c r="G164" s="110" t="s">
        <v>197</v>
      </c>
      <c r="H164" s="67" t="s">
        <v>195</v>
      </c>
      <c r="I164" s="76"/>
      <c r="J164" s="11"/>
      <c r="K164" s="47"/>
      <c r="L164" s="47"/>
      <c r="M164" s="54"/>
      <c r="N164" s="54"/>
      <c r="O164" s="54"/>
      <c r="Q164" s="11">
        <f t="shared" si="67"/>
        <v>11.100000000000023</v>
      </c>
      <c r="R164" s="11">
        <v>814.5</v>
      </c>
    </row>
    <row r="165" spans="2:18" ht="34.5" customHeight="1">
      <c r="B165" s="61">
        <f>B164+1</f>
        <v>162</v>
      </c>
      <c r="C165" s="26">
        <f>D165-D164</f>
        <v>1.8999999999999773</v>
      </c>
      <c r="D165" s="63">
        <f t="shared" si="72"/>
        <v>816.4</v>
      </c>
      <c r="E165" s="108" t="s">
        <v>156</v>
      </c>
      <c r="F165" s="64"/>
      <c r="G165" s="27" t="s">
        <v>262</v>
      </c>
      <c r="H165" s="66" t="s">
        <v>195</v>
      </c>
      <c r="I165" s="45"/>
      <c r="J165" s="55">
        <v>2.2000000000000002</v>
      </c>
      <c r="K165" s="35" t="e">
        <f>#REF!</f>
        <v>#REF!</v>
      </c>
      <c r="L165" s="35"/>
      <c r="M165" s="35" t="e">
        <f>#REF!</f>
        <v>#REF!</v>
      </c>
      <c r="N165" s="29" t="e">
        <f>#REF!</f>
        <v>#REF!</v>
      </c>
      <c r="O165" s="50" t="e">
        <f>#REF!</f>
        <v>#REF!</v>
      </c>
      <c r="Q165" s="11">
        <f t="shared" si="67"/>
        <v>1.8999999999999773</v>
      </c>
      <c r="R165" s="11">
        <v>816.4</v>
      </c>
    </row>
    <row r="166" spans="2:18" ht="18" customHeight="1">
      <c r="B166" s="34">
        <f t="shared" si="64"/>
        <v>163</v>
      </c>
      <c r="C166" s="35">
        <f t="shared" si="73"/>
        <v>0.10000000000002274</v>
      </c>
      <c r="D166" s="36">
        <f t="shared" si="72"/>
        <v>816.5</v>
      </c>
      <c r="E166" s="35" t="s">
        <v>43</v>
      </c>
      <c r="F166" s="35" t="s">
        <v>35</v>
      </c>
      <c r="G166" s="110" t="s">
        <v>198</v>
      </c>
      <c r="H166" s="39" t="s">
        <v>193</v>
      </c>
      <c r="I166" s="76"/>
      <c r="J166" s="11"/>
      <c r="K166" s="47"/>
      <c r="L166" s="47"/>
      <c r="M166" s="54"/>
      <c r="N166" s="54"/>
      <c r="O166" s="54"/>
      <c r="Q166" s="11">
        <f t="shared" si="67"/>
        <v>0.10000000000002274</v>
      </c>
      <c r="R166" s="11">
        <v>816.5</v>
      </c>
    </row>
    <row r="167" spans="2:18" ht="18" customHeight="1">
      <c r="B167" s="34" t="s">
        <v>253</v>
      </c>
      <c r="C167" s="35">
        <f t="shared" ref="C167:C168" si="74">D167-D166</f>
        <v>2</v>
      </c>
      <c r="D167" s="36">
        <f t="shared" ref="D167:D168" si="75">R167</f>
        <v>818.5</v>
      </c>
      <c r="E167" s="35" t="s">
        <v>43</v>
      </c>
      <c r="F167" s="35" t="s">
        <v>35</v>
      </c>
      <c r="G167" s="119" t="s">
        <v>254</v>
      </c>
      <c r="H167" s="39" t="s">
        <v>193</v>
      </c>
      <c r="I167" s="76"/>
      <c r="J167" s="11"/>
      <c r="K167" s="47"/>
      <c r="L167" s="47"/>
      <c r="M167" s="54"/>
      <c r="N167" s="54"/>
      <c r="O167" s="54"/>
      <c r="Q167" s="11">
        <f t="shared" si="67"/>
        <v>2</v>
      </c>
      <c r="R167" s="11">
        <v>818.5</v>
      </c>
    </row>
    <row r="168" spans="2:18" ht="18" customHeight="1">
      <c r="B168" s="34">
        <f>B166+1</f>
        <v>164</v>
      </c>
      <c r="C168" s="35">
        <f t="shared" si="74"/>
        <v>22.5</v>
      </c>
      <c r="D168" s="36">
        <f t="shared" si="75"/>
        <v>841</v>
      </c>
      <c r="E168" s="43" t="s">
        <v>34</v>
      </c>
      <c r="F168" s="49" t="s">
        <v>46</v>
      </c>
      <c r="G168" s="18" t="s">
        <v>199</v>
      </c>
      <c r="H168" s="39" t="s">
        <v>200</v>
      </c>
      <c r="I168" s="76"/>
      <c r="J168" s="11"/>
      <c r="K168" s="47"/>
      <c r="L168" s="47"/>
      <c r="M168" s="54"/>
      <c r="N168" s="54"/>
      <c r="O168" s="54"/>
      <c r="Q168" s="11">
        <f t="shared" si="67"/>
        <v>22.5</v>
      </c>
      <c r="R168" s="11">
        <v>841</v>
      </c>
    </row>
    <row r="169" spans="2:18" ht="18" customHeight="1">
      <c r="B169" s="34">
        <f t="shared" si="64"/>
        <v>165</v>
      </c>
      <c r="C169" s="35">
        <f t="shared" ref="C169:C182" si="76">D169-D168</f>
        <v>15.100000000000023</v>
      </c>
      <c r="D169" s="36">
        <f t="shared" si="72"/>
        <v>856.1</v>
      </c>
      <c r="E169" s="35" t="s">
        <v>60</v>
      </c>
      <c r="F169" s="49"/>
      <c r="G169" s="18" t="s">
        <v>201</v>
      </c>
      <c r="H169" s="39" t="s">
        <v>188</v>
      </c>
      <c r="I169" s="76"/>
      <c r="J169" s="11"/>
      <c r="K169" s="47"/>
      <c r="L169" s="47"/>
      <c r="M169" s="54"/>
      <c r="N169" s="54"/>
      <c r="O169" s="54"/>
      <c r="Q169" s="11">
        <f t="shared" si="67"/>
        <v>15.100000000000023</v>
      </c>
      <c r="R169" s="11">
        <v>856.1</v>
      </c>
    </row>
    <row r="170" spans="2:18" ht="18" customHeight="1">
      <c r="B170" s="34">
        <f t="shared" si="64"/>
        <v>166</v>
      </c>
      <c r="C170" s="35">
        <f t="shared" si="76"/>
        <v>11</v>
      </c>
      <c r="D170" s="36">
        <f t="shared" si="72"/>
        <v>867.1</v>
      </c>
      <c r="E170" s="43" t="s">
        <v>269</v>
      </c>
      <c r="F170" s="49" t="s">
        <v>271</v>
      </c>
      <c r="G170" s="110" t="s">
        <v>202</v>
      </c>
      <c r="H170" s="39" t="s">
        <v>203</v>
      </c>
      <c r="I170" s="76"/>
      <c r="J170" s="11"/>
      <c r="K170" s="47"/>
      <c r="L170" s="47"/>
      <c r="M170" s="54"/>
      <c r="N170" s="54"/>
      <c r="O170" s="54"/>
      <c r="Q170" s="11">
        <f t="shared" si="67"/>
        <v>11</v>
      </c>
      <c r="R170" s="11">
        <v>867.1</v>
      </c>
    </row>
    <row r="171" spans="2:18" ht="18" customHeight="1">
      <c r="B171" s="34">
        <f t="shared" si="64"/>
        <v>167</v>
      </c>
      <c r="C171" s="35">
        <f t="shared" si="76"/>
        <v>9.3999999999999773</v>
      </c>
      <c r="D171" s="36">
        <f t="shared" si="72"/>
        <v>876.5</v>
      </c>
      <c r="E171" s="35" t="s">
        <v>43</v>
      </c>
      <c r="F171" s="35" t="s">
        <v>35</v>
      </c>
      <c r="G171" s="110" t="s">
        <v>204</v>
      </c>
      <c r="H171" s="39" t="s">
        <v>205</v>
      </c>
      <c r="I171" s="76"/>
      <c r="J171" s="11"/>
      <c r="K171" s="47"/>
      <c r="L171" s="47"/>
      <c r="M171" s="54"/>
      <c r="N171" s="54"/>
      <c r="O171" s="54"/>
      <c r="Q171" s="11">
        <f t="shared" si="67"/>
        <v>9.3999999999999773</v>
      </c>
      <c r="R171" s="11">
        <v>876.5</v>
      </c>
    </row>
    <row r="172" spans="2:18" ht="18" customHeight="1">
      <c r="B172" s="34">
        <f t="shared" si="64"/>
        <v>168</v>
      </c>
      <c r="C172" s="35">
        <f t="shared" si="76"/>
        <v>0.79999999999995453</v>
      </c>
      <c r="D172" s="36">
        <f t="shared" si="72"/>
        <v>877.3</v>
      </c>
      <c r="E172" s="43" t="s">
        <v>281</v>
      </c>
      <c r="F172" s="49" t="s">
        <v>264</v>
      </c>
      <c r="G172" s="110" t="s">
        <v>206</v>
      </c>
      <c r="H172" s="39" t="s">
        <v>193</v>
      </c>
      <c r="I172" s="76"/>
      <c r="J172" s="11"/>
      <c r="K172" s="47"/>
      <c r="L172" s="47"/>
      <c r="M172" s="54"/>
      <c r="N172" s="54"/>
      <c r="O172" s="54"/>
      <c r="Q172" s="11">
        <f t="shared" si="67"/>
        <v>0.79999999999995453</v>
      </c>
      <c r="R172" s="11">
        <v>877.3</v>
      </c>
    </row>
    <row r="173" spans="2:18" ht="18" customHeight="1">
      <c r="B173" s="34">
        <f t="shared" si="64"/>
        <v>169</v>
      </c>
      <c r="C173" s="35">
        <f t="shared" si="76"/>
        <v>2.5</v>
      </c>
      <c r="D173" s="36">
        <f t="shared" si="72"/>
        <v>879.8</v>
      </c>
      <c r="E173" s="43" t="s">
        <v>34</v>
      </c>
      <c r="F173" s="49" t="s">
        <v>46</v>
      </c>
      <c r="G173" s="18" t="s">
        <v>207</v>
      </c>
      <c r="H173" s="39" t="s">
        <v>41</v>
      </c>
      <c r="I173" s="76"/>
      <c r="J173" s="11"/>
      <c r="K173" s="47"/>
      <c r="L173" s="47"/>
      <c r="M173" s="54"/>
      <c r="N173" s="54"/>
      <c r="O173" s="54"/>
      <c r="Q173" s="11">
        <f t="shared" si="67"/>
        <v>2.5</v>
      </c>
      <c r="R173" s="11">
        <v>879.8</v>
      </c>
    </row>
    <row r="174" spans="2:18" ht="18" customHeight="1">
      <c r="B174" s="34">
        <f t="shared" si="64"/>
        <v>170</v>
      </c>
      <c r="C174" s="35">
        <f t="shared" si="76"/>
        <v>0.10000000000002274</v>
      </c>
      <c r="D174" s="36">
        <f t="shared" si="72"/>
        <v>879.9</v>
      </c>
      <c r="E174" s="37" t="s">
        <v>45</v>
      </c>
      <c r="F174" s="49"/>
      <c r="G174" s="18" t="s">
        <v>208</v>
      </c>
      <c r="H174" s="39" t="s">
        <v>41</v>
      </c>
      <c r="I174" s="76"/>
      <c r="J174" s="11"/>
      <c r="K174" s="47"/>
      <c r="L174" s="47"/>
      <c r="M174" s="54"/>
      <c r="N174" s="54"/>
      <c r="O174" s="54"/>
      <c r="Q174" s="11">
        <f t="shared" si="67"/>
        <v>0.10000000000002274</v>
      </c>
      <c r="R174" s="11">
        <v>879.9</v>
      </c>
    </row>
    <row r="175" spans="2:18" ht="18" customHeight="1">
      <c r="B175" s="34">
        <f t="shared" si="64"/>
        <v>171</v>
      </c>
      <c r="C175" s="35">
        <f t="shared" si="76"/>
        <v>0.5</v>
      </c>
      <c r="D175" s="36">
        <f t="shared" si="72"/>
        <v>880.4</v>
      </c>
      <c r="E175" s="37" t="s">
        <v>45</v>
      </c>
      <c r="F175" s="49"/>
      <c r="G175" s="18"/>
      <c r="H175" s="39" t="s">
        <v>209</v>
      </c>
      <c r="I175" s="76"/>
      <c r="J175" s="11"/>
      <c r="K175" s="47"/>
      <c r="L175" s="47"/>
      <c r="M175" s="54"/>
      <c r="N175" s="54"/>
      <c r="O175" s="54"/>
      <c r="Q175" s="11">
        <f t="shared" si="67"/>
        <v>0.5</v>
      </c>
      <c r="R175" s="11">
        <v>880.4</v>
      </c>
    </row>
    <row r="176" spans="2:18" ht="18" customHeight="1">
      <c r="B176" s="34">
        <f t="shared" si="64"/>
        <v>172</v>
      </c>
      <c r="C176" s="35">
        <f t="shared" si="76"/>
        <v>1.2000000000000455</v>
      </c>
      <c r="D176" s="36">
        <f t="shared" si="72"/>
        <v>881.6</v>
      </c>
      <c r="E176" s="43" t="s">
        <v>270</v>
      </c>
      <c r="F176" s="49"/>
      <c r="G176" s="18" t="s">
        <v>210</v>
      </c>
      <c r="H176" s="39" t="s">
        <v>211</v>
      </c>
      <c r="I176" s="76"/>
      <c r="J176" s="11"/>
      <c r="K176" s="47"/>
      <c r="L176" s="47"/>
      <c r="M176" s="54"/>
      <c r="N176" s="54"/>
      <c r="O176" s="54"/>
      <c r="Q176" s="11">
        <f t="shared" si="67"/>
        <v>1.2000000000000455</v>
      </c>
      <c r="R176" s="11">
        <v>881.6</v>
      </c>
    </row>
    <row r="177" spans="2:18" ht="18" customHeight="1">
      <c r="B177" s="34">
        <f t="shared" si="64"/>
        <v>173</v>
      </c>
      <c r="C177" s="35">
        <f t="shared" si="76"/>
        <v>4.2999999999999545</v>
      </c>
      <c r="D177" s="36">
        <f t="shared" si="72"/>
        <v>885.9</v>
      </c>
      <c r="E177" s="43" t="s">
        <v>270</v>
      </c>
      <c r="F177" s="49" t="s">
        <v>271</v>
      </c>
      <c r="G177" s="18" t="s">
        <v>212</v>
      </c>
      <c r="H177" s="39" t="s">
        <v>213</v>
      </c>
      <c r="I177" s="76"/>
      <c r="J177" s="11"/>
      <c r="K177" s="47"/>
      <c r="L177" s="47"/>
      <c r="M177" s="54"/>
      <c r="N177" s="54"/>
      <c r="O177" s="54"/>
      <c r="Q177" s="11">
        <f t="shared" si="67"/>
        <v>4.2999999999999545</v>
      </c>
      <c r="R177" s="11">
        <v>885.9</v>
      </c>
    </row>
    <row r="178" spans="2:18" ht="18" customHeight="1">
      <c r="B178" s="34">
        <f t="shared" si="64"/>
        <v>174</v>
      </c>
      <c r="C178" s="35">
        <f t="shared" si="76"/>
        <v>5.3000000000000682</v>
      </c>
      <c r="D178" s="36">
        <f t="shared" si="72"/>
        <v>891.2</v>
      </c>
      <c r="E178" s="43" t="s">
        <v>270</v>
      </c>
      <c r="F178" s="49" t="s">
        <v>271</v>
      </c>
      <c r="G178" s="18" t="s">
        <v>212</v>
      </c>
      <c r="H178" s="39" t="s">
        <v>214</v>
      </c>
      <c r="I178" s="76"/>
      <c r="J178" s="11"/>
      <c r="K178" s="47"/>
      <c r="L178" s="47"/>
      <c r="M178" s="54"/>
      <c r="N178" s="54"/>
      <c r="O178" s="54"/>
      <c r="Q178" s="11">
        <f t="shared" si="67"/>
        <v>5.3000000000000682</v>
      </c>
      <c r="R178" s="11">
        <v>891.2</v>
      </c>
    </row>
    <row r="179" spans="2:18" ht="18" customHeight="1">
      <c r="B179" s="34">
        <f t="shared" si="64"/>
        <v>175</v>
      </c>
      <c r="C179" s="35">
        <f t="shared" si="76"/>
        <v>4.6999999999999318</v>
      </c>
      <c r="D179" s="36">
        <f t="shared" si="72"/>
        <v>895.9</v>
      </c>
      <c r="E179" s="43" t="s">
        <v>48</v>
      </c>
      <c r="F179" s="35" t="s">
        <v>35</v>
      </c>
      <c r="G179" s="18"/>
      <c r="H179" s="39" t="s">
        <v>41</v>
      </c>
      <c r="I179" s="76"/>
      <c r="J179" s="11"/>
      <c r="K179" s="47"/>
      <c r="L179" s="47"/>
      <c r="M179" s="54"/>
      <c r="N179" s="54"/>
      <c r="O179" s="54"/>
      <c r="Q179" s="11">
        <f t="shared" si="67"/>
        <v>4.6999999999999318</v>
      </c>
      <c r="R179" s="11">
        <v>895.9</v>
      </c>
    </row>
    <row r="180" spans="2:18" ht="18" customHeight="1">
      <c r="B180" s="34">
        <f t="shared" si="64"/>
        <v>176</v>
      </c>
      <c r="C180" s="35">
        <f t="shared" si="76"/>
        <v>0.10000000000002274</v>
      </c>
      <c r="D180" s="36">
        <f t="shared" si="72"/>
        <v>896</v>
      </c>
      <c r="E180" s="37" t="s">
        <v>45</v>
      </c>
      <c r="F180" s="35" t="s">
        <v>35</v>
      </c>
      <c r="G180" s="18"/>
      <c r="H180" s="39" t="s">
        <v>41</v>
      </c>
      <c r="I180" s="76"/>
      <c r="J180" s="11"/>
      <c r="K180" s="47"/>
      <c r="L180" s="47"/>
      <c r="M180" s="54"/>
      <c r="N180" s="54"/>
      <c r="O180" s="54"/>
      <c r="Q180" s="11">
        <f t="shared" si="67"/>
        <v>0.10000000000002274</v>
      </c>
      <c r="R180" s="11">
        <v>896</v>
      </c>
    </row>
    <row r="181" spans="2:18" ht="18" customHeight="1">
      <c r="B181" s="34">
        <f t="shared" si="64"/>
        <v>177</v>
      </c>
      <c r="C181" s="35">
        <f t="shared" si="76"/>
        <v>0.89999999999997726</v>
      </c>
      <c r="D181" s="36">
        <f t="shared" si="72"/>
        <v>896.9</v>
      </c>
      <c r="E181" s="43" t="s">
        <v>48</v>
      </c>
      <c r="F181" s="49"/>
      <c r="G181" s="18" t="s">
        <v>215</v>
      </c>
      <c r="H181" s="39" t="s">
        <v>41</v>
      </c>
      <c r="I181" s="76"/>
      <c r="J181" s="11"/>
      <c r="K181" s="47"/>
      <c r="L181" s="47"/>
      <c r="M181" s="54"/>
      <c r="N181" s="54"/>
      <c r="O181" s="54"/>
      <c r="Q181" s="11">
        <f t="shared" si="67"/>
        <v>0.89999999999997726</v>
      </c>
      <c r="R181" s="11">
        <v>896.9</v>
      </c>
    </row>
    <row r="182" spans="2:18" ht="18" customHeight="1">
      <c r="B182" s="34">
        <f t="shared" si="64"/>
        <v>178</v>
      </c>
      <c r="C182" s="35">
        <f t="shared" si="76"/>
        <v>0.10000000000002274</v>
      </c>
      <c r="D182" s="36">
        <f t="shared" si="72"/>
        <v>897</v>
      </c>
      <c r="E182" s="37" t="s">
        <v>45</v>
      </c>
      <c r="F182" s="35" t="s">
        <v>35</v>
      </c>
      <c r="G182" s="110" t="s">
        <v>216</v>
      </c>
      <c r="H182" s="39" t="s">
        <v>41</v>
      </c>
      <c r="I182" s="76"/>
      <c r="J182" s="11"/>
      <c r="K182" s="47"/>
      <c r="L182" s="47"/>
      <c r="M182" s="54"/>
      <c r="N182" s="54"/>
      <c r="O182" s="54"/>
      <c r="Q182" s="11">
        <f t="shared" si="67"/>
        <v>0.10000000000002274</v>
      </c>
      <c r="R182" s="11">
        <v>897</v>
      </c>
    </row>
    <row r="183" spans="2:18" ht="18" customHeight="1">
      <c r="B183" s="34">
        <f t="shared" si="64"/>
        <v>179</v>
      </c>
      <c r="C183" s="35">
        <f t="shared" ref="C183" si="77">D183-D182</f>
        <v>0.70000000000004547</v>
      </c>
      <c r="D183" s="36">
        <f t="shared" ref="D183:D198" si="78">R183</f>
        <v>897.7</v>
      </c>
      <c r="E183" s="43" t="s">
        <v>38</v>
      </c>
      <c r="F183" s="49"/>
      <c r="G183" s="18" t="s">
        <v>217</v>
      </c>
      <c r="H183" s="39" t="s">
        <v>41</v>
      </c>
      <c r="I183" s="76"/>
      <c r="J183" s="11"/>
      <c r="K183" s="47"/>
      <c r="L183" s="47"/>
      <c r="M183" s="54"/>
      <c r="N183" s="54"/>
      <c r="O183" s="54"/>
      <c r="Q183" s="11">
        <f t="shared" si="67"/>
        <v>0.70000000000004547</v>
      </c>
      <c r="R183" s="11">
        <v>897.7</v>
      </c>
    </row>
    <row r="184" spans="2:18" ht="18" customHeight="1">
      <c r="B184" s="34">
        <f t="shared" si="64"/>
        <v>180</v>
      </c>
      <c r="C184" s="35">
        <f t="shared" ref="C184:C194" si="79">D184-D183</f>
        <v>0.69999999999993179</v>
      </c>
      <c r="D184" s="36">
        <f t="shared" si="78"/>
        <v>898.4</v>
      </c>
      <c r="E184" s="37" t="s">
        <v>282</v>
      </c>
      <c r="F184" s="35" t="s">
        <v>35</v>
      </c>
      <c r="G184" s="110" t="s">
        <v>218</v>
      </c>
      <c r="H184" s="39" t="s">
        <v>219</v>
      </c>
      <c r="I184" s="76"/>
      <c r="J184" s="11"/>
      <c r="K184" s="47"/>
      <c r="L184" s="47"/>
      <c r="M184" s="54"/>
      <c r="N184" s="54"/>
      <c r="O184" s="54"/>
      <c r="Q184" s="11">
        <f t="shared" si="67"/>
        <v>0.69999999999993179</v>
      </c>
      <c r="R184" s="11">
        <v>898.4</v>
      </c>
    </row>
    <row r="185" spans="2:18" ht="18" customHeight="1">
      <c r="B185" s="34">
        <f t="shared" si="64"/>
        <v>181</v>
      </c>
      <c r="C185" s="35">
        <f t="shared" si="79"/>
        <v>6.3000000000000682</v>
      </c>
      <c r="D185" s="36">
        <f t="shared" si="78"/>
        <v>904.7</v>
      </c>
      <c r="E185" s="37" t="s">
        <v>45</v>
      </c>
      <c r="F185" s="35" t="s">
        <v>35</v>
      </c>
      <c r="G185" s="18"/>
      <c r="H185" s="39" t="s">
        <v>41</v>
      </c>
      <c r="I185" s="76"/>
      <c r="J185" s="11"/>
      <c r="K185" s="47"/>
      <c r="L185" s="47"/>
      <c r="M185" s="54"/>
      <c r="N185" s="54"/>
      <c r="O185" s="54"/>
      <c r="Q185" s="11">
        <f t="shared" si="67"/>
        <v>6.3000000000000682</v>
      </c>
      <c r="R185" s="11">
        <v>904.7</v>
      </c>
    </row>
    <row r="186" spans="2:18" ht="18" customHeight="1">
      <c r="B186" s="34">
        <f t="shared" si="64"/>
        <v>182</v>
      </c>
      <c r="C186" s="35">
        <f t="shared" si="79"/>
        <v>9.9999999999909051E-2</v>
      </c>
      <c r="D186" s="36">
        <f t="shared" si="78"/>
        <v>904.8</v>
      </c>
      <c r="E186" s="37" t="s">
        <v>282</v>
      </c>
      <c r="F186" s="49"/>
      <c r="G186" s="18" t="s">
        <v>220</v>
      </c>
      <c r="H186" s="39" t="s">
        <v>41</v>
      </c>
      <c r="I186" s="76"/>
      <c r="J186" s="11"/>
      <c r="K186" s="47"/>
      <c r="L186" s="47"/>
      <c r="M186" s="54"/>
      <c r="N186" s="54"/>
      <c r="O186" s="54"/>
      <c r="Q186" s="11">
        <f t="shared" si="67"/>
        <v>9.9999999999909051E-2</v>
      </c>
      <c r="R186" s="11">
        <v>904.8</v>
      </c>
    </row>
    <row r="187" spans="2:18" ht="18" customHeight="1">
      <c r="B187" s="34">
        <f t="shared" si="64"/>
        <v>183</v>
      </c>
      <c r="C187" s="35">
        <f t="shared" si="79"/>
        <v>4.4000000000000909</v>
      </c>
      <c r="D187" s="36">
        <f t="shared" si="78"/>
        <v>909.2</v>
      </c>
      <c r="E187" s="37" t="s">
        <v>45</v>
      </c>
      <c r="F187" s="49"/>
      <c r="G187" s="18"/>
      <c r="H187" s="39" t="s">
        <v>221</v>
      </c>
      <c r="I187" s="76"/>
      <c r="J187" s="11"/>
      <c r="K187" s="47"/>
      <c r="L187" s="47"/>
      <c r="M187" s="54"/>
      <c r="N187" s="54"/>
      <c r="O187" s="54"/>
      <c r="Q187" s="11">
        <f t="shared" si="67"/>
        <v>4.4000000000000909</v>
      </c>
      <c r="R187" s="11">
        <v>909.2</v>
      </c>
    </row>
    <row r="188" spans="2:18" ht="18" customHeight="1">
      <c r="B188" s="34">
        <f t="shared" si="64"/>
        <v>184</v>
      </c>
      <c r="C188" s="35">
        <f t="shared" si="79"/>
        <v>11.799999999999955</v>
      </c>
      <c r="D188" s="36">
        <f t="shared" si="78"/>
        <v>921</v>
      </c>
      <c r="E188" s="37" t="s">
        <v>150</v>
      </c>
      <c r="F188" s="35" t="s">
        <v>35</v>
      </c>
      <c r="G188" s="110" t="s">
        <v>222</v>
      </c>
      <c r="H188" s="39" t="s">
        <v>223</v>
      </c>
      <c r="I188" s="76"/>
      <c r="J188" s="11"/>
      <c r="K188" s="47"/>
      <c r="L188" s="47"/>
      <c r="M188" s="54"/>
      <c r="N188" s="54"/>
      <c r="O188" s="54"/>
      <c r="Q188" s="11">
        <f t="shared" si="67"/>
        <v>11.799999999999955</v>
      </c>
      <c r="R188" s="11">
        <v>921</v>
      </c>
    </row>
    <row r="189" spans="2:18" ht="18" customHeight="1">
      <c r="B189" s="34">
        <f t="shared" si="64"/>
        <v>185</v>
      </c>
      <c r="C189" s="35">
        <f t="shared" si="79"/>
        <v>2.7999999999999545</v>
      </c>
      <c r="D189" s="36">
        <f t="shared" si="78"/>
        <v>923.8</v>
      </c>
      <c r="E189" s="37" t="s">
        <v>283</v>
      </c>
      <c r="F189" s="35" t="s">
        <v>35</v>
      </c>
      <c r="G189" s="18"/>
      <c r="H189" s="39" t="s">
        <v>41</v>
      </c>
      <c r="I189" s="76"/>
      <c r="J189" s="11"/>
      <c r="K189" s="47"/>
      <c r="L189" s="47"/>
      <c r="M189" s="54"/>
      <c r="N189" s="54"/>
      <c r="O189" s="54"/>
      <c r="Q189" s="11">
        <f t="shared" si="67"/>
        <v>2.7999999999999545</v>
      </c>
      <c r="R189" s="11">
        <v>923.8</v>
      </c>
    </row>
    <row r="190" spans="2:18" ht="34.5" customHeight="1">
      <c r="B190" s="61">
        <f t="shared" si="64"/>
        <v>186</v>
      </c>
      <c r="C190" s="62">
        <f t="shared" si="79"/>
        <v>0.80000000000006821</v>
      </c>
      <c r="D190" s="63">
        <f t="shared" si="78"/>
        <v>924.6</v>
      </c>
      <c r="E190" s="108" t="s">
        <v>140</v>
      </c>
      <c r="F190" s="64"/>
      <c r="G190" s="65" t="s">
        <v>114</v>
      </c>
      <c r="H190" s="66" t="s">
        <v>41</v>
      </c>
      <c r="I190" s="16">
        <v>801</v>
      </c>
      <c r="J190" s="13" t="e">
        <f>#REF!</f>
        <v>#REF!</v>
      </c>
      <c r="K190" s="47" t="e">
        <f>#REF!</f>
        <v>#REF!</v>
      </c>
      <c r="L190" s="47"/>
      <c r="M190" s="47" t="e">
        <f>#REF!</f>
        <v>#REF!</v>
      </c>
      <c r="N190" s="52" t="e">
        <f>#REF!</f>
        <v>#REF!</v>
      </c>
      <c r="O190" s="33" t="e">
        <f>#REF!</f>
        <v>#REF!</v>
      </c>
      <c r="Q190" s="11">
        <f t="shared" ref="Q190:Q193" si="80">R190-R189</f>
        <v>0.80000000000006821</v>
      </c>
      <c r="R190" s="11">
        <v>924.6</v>
      </c>
    </row>
    <row r="191" spans="2:18" ht="18" customHeight="1">
      <c r="B191" s="34">
        <f t="shared" si="64"/>
        <v>187</v>
      </c>
      <c r="C191" s="35">
        <f t="shared" ref="C191:C193" si="81">D191-D190</f>
        <v>0.5</v>
      </c>
      <c r="D191" s="36">
        <f t="shared" si="78"/>
        <v>925.1</v>
      </c>
      <c r="E191" s="37" t="s">
        <v>282</v>
      </c>
      <c r="F191" s="35" t="s">
        <v>35</v>
      </c>
      <c r="G191" s="18" t="s">
        <v>224</v>
      </c>
      <c r="H191" s="39" t="s">
        <v>225</v>
      </c>
      <c r="I191" s="76"/>
      <c r="J191" s="11"/>
      <c r="K191" s="47"/>
      <c r="L191" s="47"/>
      <c r="M191" s="54"/>
      <c r="N191" s="54"/>
      <c r="O191" s="54"/>
      <c r="Q191" s="11">
        <f t="shared" si="80"/>
        <v>0.5</v>
      </c>
      <c r="R191" s="11">
        <v>925.1</v>
      </c>
    </row>
    <row r="192" spans="2:18" ht="18" customHeight="1">
      <c r="B192" s="34">
        <f t="shared" si="64"/>
        <v>188</v>
      </c>
      <c r="C192" s="35">
        <f t="shared" si="81"/>
        <v>8.6999999999999318</v>
      </c>
      <c r="D192" s="36">
        <f t="shared" si="78"/>
        <v>933.8</v>
      </c>
      <c r="E192" s="43" t="s">
        <v>281</v>
      </c>
      <c r="F192" s="35" t="s">
        <v>35</v>
      </c>
      <c r="G192" s="110" t="s">
        <v>226</v>
      </c>
      <c r="H192" s="39" t="s">
        <v>227</v>
      </c>
      <c r="I192" s="76"/>
      <c r="J192" s="11"/>
      <c r="K192" s="47"/>
      <c r="L192" s="47"/>
      <c r="M192" s="54"/>
      <c r="N192" s="54"/>
      <c r="O192" s="54"/>
      <c r="Q192" s="11">
        <f t="shared" si="80"/>
        <v>8.6999999999999318</v>
      </c>
      <c r="R192" s="11">
        <v>933.8</v>
      </c>
    </row>
    <row r="193" spans="2:18" ht="18" customHeight="1">
      <c r="B193" s="34">
        <f t="shared" si="64"/>
        <v>189</v>
      </c>
      <c r="C193" s="35">
        <f t="shared" si="81"/>
        <v>5.7000000000000455</v>
      </c>
      <c r="D193" s="36">
        <f t="shared" si="78"/>
        <v>939.5</v>
      </c>
      <c r="E193" s="35" t="s">
        <v>60</v>
      </c>
      <c r="F193" s="49"/>
      <c r="G193" s="18" t="s">
        <v>228</v>
      </c>
      <c r="H193" s="39" t="s">
        <v>227</v>
      </c>
      <c r="I193" s="76"/>
      <c r="J193" s="11"/>
      <c r="K193" s="47"/>
      <c r="L193" s="47"/>
      <c r="M193" s="54"/>
      <c r="N193" s="54"/>
      <c r="O193" s="54"/>
      <c r="Q193" s="11">
        <f t="shared" si="80"/>
        <v>5.7000000000000455</v>
      </c>
      <c r="R193" s="11">
        <v>939.5</v>
      </c>
    </row>
    <row r="194" spans="2:18" ht="18" customHeight="1">
      <c r="B194" s="34">
        <f t="shared" si="64"/>
        <v>190</v>
      </c>
      <c r="C194" s="35">
        <f t="shared" si="79"/>
        <v>3</v>
      </c>
      <c r="D194" s="36">
        <f t="shared" si="78"/>
        <v>942.5</v>
      </c>
      <c r="E194" s="43" t="s">
        <v>43</v>
      </c>
      <c r="F194" s="35" t="s">
        <v>35</v>
      </c>
      <c r="G194" s="110" t="s">
        <v>229</v>
      </c>
      <c r="H194" s="39" t="s">
        <v>230</v>
      </c>
      <c r="I194" s="76"/>
      <c r="J194" s="11"/>
      <c r="K194" s="47"/>
      <c r="L194" s="47"/>
      <c r="M194" s="54"/>
      <c r="N194" s="54"/>
      <c r="O194" s="54"/>
      <c r="Q194" s="11">
        <f t="shared" si="67"/>
        <v>3</v>
      </c>
      <c r="R194" s="11">
        <v>942.5</v>
      </c>
    </row>
    <row r="195" spans="2:18" ht="34.5" customHeight="1">
      <c r="B195" s="61">
        <f t="shared" si="64"/>
        <v>191</v>
      </c>
      <c r="C195" s="62">
        <f t="shared" ref="C195:C196" si="82">D195-D194</f>
        <v>20.899999999999977</v>
      </c>
      <c r="D195" s="63">
        <f t="shared" ref="D195" si="83">R195</f>
        <v>963.4</v>
      </c>
      <c r="E195" s="108" t="s">
        <v>140</v>
      </c>
      <c r="F195" s="64"/>
      <c r="G195" s="65" t="s">
        <v>244</v>
      </c>
      <c r="H195" s="112" t="s">
        <v>245</v>
      </c>
      <c r="I195" s="16">
        <v>801</v>
      </c>
      <c r="J195" s="13" t="e">
        <f>#REF!</f>
        <v>#REF!</v>
      </c>
      <c r="K195" s="47" t="e">
        <f>#REF!</f>
        <v>#REF!</v>
      </c>
      <c r="L195" s="47"/>
      <c r="M195" s="47" t="e">
        <f>#REF!</f>
        <v>#REF!</v>
      </c>
      <c r="N195" s="52" t="e">
        <f>#REF!</f>
        <v>#REF!</v>
      </c>
      <c r="O195" s="33" t="e">
        <f>#REF!</f>
        <v>#REF!</v>
      </c>
      <c r="Q195" s="11">
        <f t="shared" si="67"/>
        <v>20.899999999999977</v>
      </c>
      <c r="R195" s="11">
        <v>963.4</v>
      </c>
    </row>
    <row r="196" spans="2:18" ht="18" customHeight="1">
      <c r="B196" s="34">
        <f t="shared" si="64"/>
        <v>192</v>
      </c>
      <c r="C196" s="35">
        <f t="shared" si="82"/>
        <v>3.6000000000000227</v>
      </c>
      <c r="D196" s="36">
        <f t="shared" si="78"/>
        <v>967</v>
      </c>
      <c r="E196" s="43" t="s">
        <v>281</v>
      </c>
      <c r="F196" s="35" t="s">
        <v>35</v>
      </c>
      <c r="G196" s="110" t="s">
        <v>231</v>
      </c>
      <c r="H196" s="39" t="s">
        <v>232</v>
      </c>
      <c r="I196" s="76"/>
      <c r="J196" s="11"/>
      <c r="K196" s="47"/>
      <c r="L196" s="47"/>
      <c r="M196" s="54"/>
      <c r="N196" s="54"/>
      <c r="O196" s="54"/>
      <c r="Q196" s="11">
        <f t="shared" si="67"/>
        <v>3.6000000000000227</v>
      </c>
      <c r="R196" s="11">
        <v>967</v>
      </c>
    </row>
    <row r="197" spans="2:18" ht="18" customHeight="1">
      <c r="B197" s="34">
        <f t="shared" si="64"/>
        <v>193</v>
      </c>
      <c r="C197" s="35">
        <f t="shared" ref="C197:C198" si="84">D197-D196</f>
        <v>2.2999999999999545</v>
      </c>
      <c r="D197" s="36">
        <f t="shared" si="78"/>
        <v>969.3</v>
      </c>
      <c r="E197" s="43" t="s">
        <v>38</v>
      </c>
      <c r="F197" s="43"/>
      <c r="G197" s="18"/>
      <c r="H197" s="39" t="s">
        <v>232</v>
      </c>
      <c r="I197" s="76"/>
      <c r="J197" s="11"/>
      <c r="K197" s="47"/>
      <c r="L197" s="47"/>
      <c r="M197" s="54"/>
      <c r="N197" s="54"/>
      <c r="O197" s="54"/>
      <c r="Q197" s="11">
        <f t="shared" si="67"/>
        <v>2.2999999999999545</v>
      </c>
      <c r="R197" s="11">
        <v>969.3</v>
      </c>
    </row>
    <row r="198" spans="2:18" ht="18" customHeight="1">
      <c r="B198" s="34">
        <f t="shared" si="64"/>
        <v>194</v>
      </c>
      <c r="C198" s="35">
        <f t="shared" si="84"/>
        <v>3.9000000000000909</v>
      </c>
      <c r="D198" s="36">
        <f t="shared" si="78"/>
        <v>973.2</v>
      </c>
      <c r="E198" s="43" t="s">
        <v>38</v>
      </c>
      <c r="F198" s="43"/>
      <c r="G198" s="18"/>
      <c r="H198" s="39" t="s">
        <v>233</v>
      </c>
      <c r="I198" s="76"/>
      <c r="J198" s="11"/>
      <c r="K198" s="47"/>
      <c r="L198" s="47"/>
      <c r="M198" s="54"/>
      <c r="N198" s="54"/>
      <c r="O198" s="54"/>
      <c r="Q198" s="11">
        <f t="shared" si="67"/>
        <v>3.9000000000000909</v>
      </c>
      <c r="R198" s="11">
        <v>973.2</v>
      </c>
    </row>
    <row r="199" spans="2:18" ht="18" customHeight="1">
      <c r="B199" s="34" t="s">
        <v>255</v>
      </c>
      <c r="C199" s="35">
        <f t="shared" ref="C199:C200" si="85">D199-D198</f>
        <v>1.5999999999999091</v>
      </c>
      <c r="D199" s="36">
        <f t="shared" ref="D199:D200" si="86">R199</f>
        <v>974.8</v>
      </c>
      <c r="E199" s="35" t="s">
        <v>43</v>
      </c>
      <c r="F199" s="43"/>
      <c r="G199" s="18"/>
      <c r="H199" s="39" t="s">
        <v>233</v>
      </c>
      <c r="I199" s="76"/>
      <c r="J199" s="11"/>
      <c r="K199" s="47"/>
      <c r="L199" s="47"/>
      <c r="M199" s="54"/>
      <c r="N199" s="54"/>
      <c r="O199" s="54"/>
      <c r="Q199" s="11">
        <f t="shared" si="67"/>
        <v>1.5999999999999091</v>
      </c>
      <c r="R199" s="11">
        <v>974.8</v>
      </c>
    </row>
    <row r="200" spans="2:18" ht="18" customHeight="1">
      <c r="B200" s="34">
        <f>B198+1</f>
        <v>195</v>
      </c>
      <c r="C200" s="35">
        <f t="shared" si="85"/>
        <v>3.7000000000000455</v>
      </c>
      <c r="D200" s="36">
        <f t="shared" si="86"/>
        <v>978.5</v>
      </c>
      <c r="E200" s="43" t="s">
        <v>34</v>
      </c>
      <c r="F200" s="35"/>
      <c r="G200" s="18"/>
      <c r="H200" s="39" t="s">
        <v>234</v>
      </c>
      <c r="I200" s="76"/>
      <c r="J200" s="11"/>
      <c r="K200" s="47"/>
      <c r="L200" s="47"/>
      <c r="M200" s="54"/>
      <c r="N200" s="54"/>
      <c r="O200" s="54"/>
      <c r="Q200" s="11">
        <f t="shared" si="67"/>
        <v>3.7000000000000455</v>
      </c>
      <c r="R200" s="11">
        <v>978.5</v>
      </c>
    </row>
    <row r="201" spans="2:18" ht="18" customHeight="1">
      <c r="B201" s="34">
        <f t="shared" si="64"/>
        <v>196</v>
      </c>
      <c r="C201" s="35">
        <f t="shared" si="73"/>
        <v>2.6000000000000227</v>
      </c>
      <c r="D201" s="36">
        <f t="shared" si="72"/>
        <v>981.1</v>
      </c>
      <c r="E201" s="35" t="s">
        <v>60</v>
      </c>
      <c r="F201" s="43"/>
      <c r="G201" s="18" t="s">
        <v>235</v>
      </c>
      <c r="H201" s="39" t="s">
        <v>234</v>
      </c>
      <c r="I201" s="76"/>
      <c r="J201" s="11"/>
      <c r="K201" s="47"/>
      <c r="L201" s="47"/>
      <c r="M201" s="54"/>
      <c r="N201" s="54"/>
      <c r="O201" s="54"/>
      <c r="Q201" s="11">
        <f t="shared" si="67"/>
        <v>2.6000000000000227</v>
      </c>
      <c r="R201" s="11">
        <v>981.1</v>
      </c>
    </row>
    <row r="202" spans="2:18" ht="18" customHeight="1">
      <c r="B202" s="34">
        <f t="shared" si="64"/>
        <v>197</v>
      </c>
      <c r="C202" s="35">
        <f t="shared" si="73"/>
        <v>4.1999999999999318</v>
      </c>
      <c r="D202" s="36">
        <f t="shared" si="72"/>
        <v>985.3</v>
      </c>
      <c r="E202" s="43" t="s">
        <v>38</v>
      </c>
      <c r="F202" s="43"/>
      <c r="G202" s="18"/>
      <c r="H202" s="39" t="s">
        <v>69</v>
      </c>
      <c r="I202" s="76"/>
      <c r="J202" s="11"/>
      <c r="K202" s="47"/>
      <c r="L202" s="47"/>
      <c r="M202" s="54"/>
      <c r="N202" s="54"/>
      <c r="O202" s="54"/>
      <c r="Q202" s="11">
        <f t="shared" si="67"/>
        <v>4.1999999999999318</v>
      </c>
      <c r="R202" s="11">
        <v>985.3</v>
      </c>
    </row>
    <row r="203" spans="2:18" ht="18" customHeight="1">
      <c r="B203" s="34">
        <f t="shared" si="64"/>
        <v>198</v>
      </c>
      <c r="C203" s="35">
        <f t="shared" si="73"/>
        <v>1.5</v>
      </c>
      <c r="D203" s="36">
        <f t="shared" si="72"/>
        <v>986.8</v>
      </c>
      <c r="E203" s="35" t="s">
        <v>60</v>
      </c>
      <c r="F203" s="43"/>
      <c r="G203" s="18" t="s">
        <v>236</v>
      </c>
      <c r="H203" s="39" t="s">
        <v>69</v>
      </c>
      <c r="I203" s="76"/>
      <c r="J203" s="11"/>
      <c r="K203" s="47"/>
      <c r="L203" s="47"/>
      <c r="M203" s="54"/>
      <c r="N203" s="54"/>
      <c r="O203" s="54"/>
      <c r="Q203" s="11">
        <f t="shared" si="67"/>
        <v>1.5</v>
      </c>
      <c r="R203" s="11">
        <v>986.8</v>
      </c>
    </row>
    <row r="204" spans="2:18" ht="18" customHeight="1">
      <c r="B204" s="34">
        <f t="shared" si="64"/>
        <v>199</v>
      </c>
      <c r="C204" s="35">
        <f t="shared" si="73"/>
        <v>9.8000000000000682</v>
      </c>
      <c r="D204" s="36">
        <f t="shared" si="72"/>
        <v>996.6</v>
      </c>
      <c r="E204" s="35" t="s">
        <v>43</v>
      </c>
      <c r="F204" s="35" t="s">
        <v>35</v>
      </c>
      <c r="G204" s="110" t="s">
        <v>237</v>
      </c>
      <c r="H204" s="39" t="s">
        <v>238</v>
      </c>
      <c r="I204" s="76"/>
      <c r="J204" s="11"/>
      <c r="K204" s="47"/>
      <c r="L204" s="47"/>
      <c r="M204" s="54"/>
      <c r="N204" s="54"/>
      <c r="O204" s="54"/>
      <c r="Q204" s="11">
        <f t="shared" si="67"/>
        <v>9.8000000000000682</v>
      </c>
      <c r="R204" s="11">
        <v>996.6</v>
      </c>
    </row>
    <row r="205" spans="2:18" ht="18" customHeight="1">
      <c r="B205" s="34">
        <f t="shared" si="64"/>
        <v>200</v>
      </c>
      <c r="C205" s="35">
        <f t="shared" si="73"/>
        <v>0.60000000000002274</v>
      </c>
      <c r="D205" s="36">
        <f t="shared" si="72"/>
        <v>997.2</v>
      </c>
      <c r="E205" s="37" t="s">
        <v>45</v>
      </c>
      <c r="F205" s="35" t="s">
        <v>35</v>
      </c>
      <c r="G205" s="110" t="s">
        <v>239</v>
      </c>
      <c r="H205" s="39" t="s">
        <v>240</v>
      </c>
      <c r="I205" s="76"/>
      <c r="J205" s="11"/>
      <c r="K205" s="47"/>
      <c r="L205" s="47"/>
      <c r="M205" s="54"/>
      <c r="N205" s="54"/>
      <c r="O205" s="54"/>
      <c r="Q205" s="11">
        <f t="shared" si="67"/>
        <v>0.60000000000002274</v>
      </c>
      <c r="R205" s="11">
        <v>997.2</v>
      </c>
    </row>
    <row r="206" spans="2:18" ht="18" customHeight="1">
      <c r="B206" s="34">
        <f t="shared" si="64"/>
        <v>201</v>
      </c>
      <c r="C206" s="35">
        <f t="shared" si="73"/>
        <v>1.8999999999999773</v>
      </c>
      <c r="D206" s="36">
        <f t="shared" si="72"/>
        <v>999.1</v>
      </c>
      <c r="E206" s="43" t="s">
        <v>38</v>
      </c>
      <c r="F206" s="43"/>
      <c r="G206" s="18"/>
      <c r="H206" s="39" t="s">
        <v>240</v>
      </c>
      <c r="I206" s="76"/>
      <c r="J206" s="11"/>
      <c r="K206" s="47"/>
      <c r="L206" s="47"/>
      <c r="M206" s="54"/>
      <c r="N206" s="54"/>
      <c r="O206" s="54"/>
      <c r="Q206" s="11">
        <f t="shared" si="67"/>
        <v>1.8999999999999773</v>
      </c>
      <c r="R206" s="11">
        <v>999.1</v>
      </c>
    </row>
    <row r="207" spans="2:18" ht="18" customHeight="1">
      <c r="B207" s="34">
        <f t="shared" si="64"/>
        <v>202</v>
      </c>
      <c r="C207" s="35">
        <f t="shared" si="73"/>
        <v>1.7999999999999545</v>
      </c>
      <c r="D207" s="36">
        <f t="shared" si="72"/>
        <v>1000.9</v>
      </c>
      <c r="E207" s="37" t="s">
        <v>150</v>
      </c>
      <c r="F207" s="49"/>
      <c r="G207" s="67"/>
      <c r="H207" s="39" t="s">
        <v>240</v>
      </c>
      <c r="I207" s="76"/>
      <c r="J207" s="11">
        <v>11.1</v>
      </c>
      <c r="K207" s="47"/>
      <c r="L207" s="47"/>
      <c r="M207" s="54"/>
      <c r="N207" s="54"/>
      <c r="O207" s="54"/>
      <c r="Q207" s="11">
        <f t="shared" si="67"/>
        <v>1.7999999999999545</v>
      </c>
      <c r="R207" s="11">
        <v>1000.9</v>
      </c>
    </row>
    <row r="208" spans="2:18" ht="18" customHeight="1">
      <c r="B208" s="34">
        <f t="shared" si="64"/>
        <v>203</v>
      </c>
      <c r="C208" s="35">
        <f t="shared" si="73"/>
        <v>0.39999999999997726</v>
      </c>
      <c r="D208" s="36">
        <f t="shared" si="72"/>
        <v>1001.3</v>
      </c>
      <c r="E208" s="35" t="s">
        <v>43</v>
      </c>
      <c r="F208" s="35" t="s">
        <v>35</v>
      </c>
      <c r="G208" s="110" t="s">
        <v>241</v>
      </c>
      <c r="H208" s="39" t="s">
        <v>242</v>
      </c>
      <c r="I208" s="76"/>
      <c r="J208" s="11">
        <v>28.2</v>
      </c>
      <c r="K208" s="58"/>
      <c r="L208" s="58"/>
      <c r="M208" s="59"/>
      <c r="N208" s="59"/>
      <c r="O208" s="59"/>
      <c r="Q208" s="11">
        <f t="shared" si="67"/>
        <v>0.39999999999997726</v>
      </c>
      <c r="R208" s="11">
        <v>1001.3</v>
      </c>
    </row>
    <row r="209" spans="2:30" ht="18" customHeight="1">
      <c r="B209" s="34">
        <f t="shared" si="64"/>
        <v>204</v>
      </c>
      <c r="C209" s="35">
        <f t="shared" si="73"/>
        <v>0.20000000000004547</v>
      </c>
      <c r="D209" s="36">
        <f t="shared" si="72"/>
        <v>1001.5</v>
      </c>
      <c r="E209" s="43" t="s">
        <v>281</v>
      </c>
      <c r="F209" s="35"/>
      <c r="G209" s="120" t="s">
        <v>257</v>
      </c>
      <c r="H209" s="39" t="s">
        <v>41</v>
      </c>
      <c r="I209" s="76"/>
      <c r="J209" s="11">
        <v>1.1000000000000001</v>
      </c>
      <c r="K209" s="35">
        <f>V209</f>
        <v>0</v>
      </c>
      <c r="L209" s="35">
        <f>W209</f>
        <v>0</v>
      </c>
      <c r="M209" s="35">
        <f>X209</f>
        <v>0</v>
      </c>
      <c r="N209" s="29">
        <f>Y209</f>
        <v>0</v>
      </c>
      <c r="O209" s="50">
        <f>Z209</f>
        <v>0</v>
      </c>
      <c r="Q209" s="11">
        <f t="shared" si="67"/>
        <v>0.20000000000004547</v>
      </c>
      <c r="R209" s="11">
        <v>1001.5</v>
      </c>
    </row>
    <row r="210" spans="2:30" ht="18" customHeight="1">
      <c r="B210" s="34">
        <f t="shared" si="64"/>
        <v>205</v>
      </c>
      <c r="C210" s="35">
        <f t="shared" si="73"/>
        <v>1.1000000000000227</v>
      </c>
      <c r="D210" s="36">
        <f t="shared" si="72"/>
        <v>1002.6</v>
      </c>
      <c r="E210" s="37" t="s">
        <v>282</v>
      </c>
      <c r="F210" s="35" t="s">
        <v>35</v>
      </c>
      <c r="G210" s="110" t="s">
        <v>243</v>
      </c>
      <c r="H210" s="39" t="s">
        <v>110</v>
      </c>
      <c r="I210" s="76"/>
      <c r="J210" s="11">
        <v>5.7</v>
      </c>
      <c r="K210" s="47"/>
      <c r="L210" s="47"/>
      <c r="M210" s="54"/>
      <c r="N210" s="54"/>
      <c r="O210" s="54"/>
      <c r="Q210" s="11">
        <f t="shared" si="67"/>
        <v>1.1000000000000227</v>
      </c>
      <c r="R210" s="11">
        <v>1002.6</v>
      </c>
    </row>
    <row r="211" spans="2:30" ht="37.5" customHeight="1">
      <c r="B211" s="61">
        <f t="shared" si="64"/>
        <v>206</v>
      </c>
      <c r="C211" s="62">
        <f t="shared" si="73"/>
        <v>1.3999999999999773</v>
      </c>
      <c r="D211" s="63">
        <f t="shared" si="72"/>
        <v>1004</v>
      </c>
      <c r="E211" s="108" t="s">
        <v>156</v>
      </c>
      <c r="F211" s="64"/>
      <c r="G211" s="89" t="s">
        <v>284</v>
      </c>
      <c r="H211" s="90"/>
      <c r="I211" s="76"/>
      <c r="J211" s="76">
        <v>0.49</v>
      </c>
      <c r="K211" s="47"/>
      <c r="L211" s="47"/>
      <c r="M211" s="48"/>
      <c r="N211" s="48"/>
      <c r="O211" s="48"/>
      <c r="Q211" s="11">
        <f t="shared" si="67"/>
        <v>1.3999999999999773</v>
      </c>
      <c r="R211" s="11">
        <v>1004</v>
      </c>
      <c r="U211" s="91"/>
      <c r="V211" s="92"/>
      <c r="W211" s="92"/>
      <c r="X211" s="93"/>
      <c r="Y211" s="94"/>
      <c r="Z211" s="93"/>
      <c r="AA211" s="78"/>
      <c r="AB211" s="78"/>
      <c r="AC211" s="78"/>
      <c r="AD211" s="11"/>
    </row>
    <row r="212" spans="2:30" ht="13.5" customHeight="1">
      <c r="B212" s="95"/>
      <c r="C212" s="96"/>
      <c r="D212" s="96"/>
      <c r="E212" s="96"/>
      <c r="F212" s="96"/>
      <c r="G212" s="97"/>
      <c r="H212" s="97"/>
      <c r="I212" s="98"/>
      <c r="J212" s="96"/>
      <c r="K212" s="95"/>
      <c r="L212" s="95"/>
      <c r="M212" s="96"/>
      <c r="N212" s="96"/>
      <c r="O212" s="96"/>
    </row>
    <row r="214" spans="2:30">
      <c r="B214" s="99">
        <v>1</v>
      </c>
      <c r="C214" s="76" t="s">
        <v>285</v>
      </c>
      <c r="D214" s="76"/>
      <c r="E214" s="76"/>
      <c r="F214" s="76"/>
      <c r="G214" s="100"/>
      <c r="H214" s="100"/>
      <c r="I214" s="101"/>
      <c r="J214" s="76"/>
      <c r="K214" s="99"/>
      <c r="L214" s="99"/>
      <c r="M214" s="76"/>
      <c r="N214" s="76"/>
      <c r="O214" s="76"/>
      <c r="T214" s="102"/>
    </row>
    <row r="215" spans="2:30">
      <c r="B215" s="99">
        <v>2</v>
      </c>
      <c r="C215" s="76" t="s">
        <v>99</v>
      </c>
      <c r="D215" s="76"/>
      <c r="E215" s="76"/>
      <c r="F215" s="76"/>
      <c r="G215" s="100"/>
      <c r="H215" s="100"/>
      <c r="I215" s="101"/>
      <c r="J215" s="76"/>
      <c r="K215" s="99"/>
      <c r="L215" s="99"/>
      <c r="M215" s="76"/>
      <c r="N215" s="76"/>
      <c r="O215" s="76"/>
      <c r="T215" s="102"/>
    </row>
    <row r="216" spans="2:30">
      <c r="B216" s="99">
        <v>3</v>
      </c>
      <c r="C216" s="76" t="s">
        <v>100</v>
      </c>
      <c r="D216" s="76"/>
      <c r="E216" s="76"/>
      <c r="F216" s="76"/>
      <c r="G216" s="100"/>
      <c r="H216" s="100"/>
      <c r="I216" s="101"/>
      <c r="J216" s="76"/>
      <c r="K216" s="99"/>
      <c r="L216" s="99"/>
      <c r="M216" s="76"/>
      <c r="N216" s="76"/>
      <c r="O216" s="76"/>
      <c r="T216" s="102"/>
    </row>
    <row r="217" spans="2:30">
      <c r="B217" s="99">
        <v>4</v>
      </c>
      <c r="C217" s="76" t="s">
        <v>101</v>
      </c>
      <c r="D217" s="76"/>
      <c r="E217" s="76"/>
      <c r="F217" s="76"/>
      <c r="G217" s="100"/>
      <c r="H217" s="100"/>
      <c r="I217" s="101"/>
      <c r="J217" s="76"/>
      <c r="K217" s="99"/>
      <c r="L217" s="99"/>
      <c r="M217" s="76"/>
      <c r="N217" s="76"/>
      <c r="O217" s="76"/>
      <c r="T217" s="102"/>
    </row>
    <row r="218" spans="2:30">
      <c r="B218" s="99">
        <v>5</v>
      </c>
      <c r="C218" s="76" t="s">
        <v>102</v>
      </c>
      <c r="D218" s="76"/>
      <c r="E218" s="76"/>
      <c r="F218" s="76"/>
      <c r="G218" s="100"/>
      <c r="H218" s="100"/>
      <c r="I218" s="101"/>
      <c r="J218" s="76"/>
      <c r="K218" s="99"/>
      <c r="L218" s="99"/>
      <c r="M218" s="76"/>
      <c r="N218" s="76"/>
      <c r="O218" s="76"/>
      <c r="T218" s="102"/>
    </row>
    <row r="219" spans="2:30">
      <c r="B219" s="99">
        <v>6</v>
      </c>
      <c r="C219" s="76" t="s">
        <v>103</v>
      </c>
      <c r="D219" s="76"/>
      <c r="E219" s="76"/>
      <c r="F219" s="76"/>
      <c r="G219" s="100"/>
      <c r="H219" s="100"/>
      <c r="I219" s="101"/>
      <c r="J219" s="76"/>
      <c r="K219" s="99"/>
      <c r="L219" s="99"/>
      <c r="M219" s="76"/>
      <c r="N219" s="76"/>
      <c r="O219" s="76"/>
      <c r="T219" s="102"/>
    </row>
    <row r="220" spans="2:30">
      <c r="B220" s="99">
        <v>7</v>
      </c>
      <c r="C220" s="76" t="s">
        <v>286</v>
      </c>
      <c r="D220" s="76"/>
      <c r="E220" s="76"/>
      <c r="F220" s="76"/>
      <c r="G220" s="100"/>
      <c r="H220" s="100"/>
      <c r="I220" s="101"/>
      <c r="J220" s="76"/>
      <c r="K220" s="99"/>
      <c r="L220" s="99"/>
      <c r="M220" s="76"/>
      <c r="N220" s="76"/>
      <c r="O220" s="76"/>
      <c r="T220" s="102"/>
    </row>
    <row r="221" spans="2:30">
      <c r="B221" s="7">
        <v>8</v>
      </c>
      <c r="C221" s="8" t="s">
        <v>104</v>
      </c>
      <c r="T221" s="102"/>
    </row>
    <row r="222" spans="2:30">
      <c r="C222" s="8" t="s">
        <v>105</v>
      </c>
      <c r="T222" s="102"/>
    </row>
    <row r="223" spans="2:30">
      <c r="B223" s="7">
        <v>9</v>
      </c>
      <c r="C223" s="8" t="s">
        <v>106</v>
      </c>
      <c r="T223" s="102"/>
    </row>
    <row r="224" spans="2:30">
      <c r="B224" s="103"/>
      <c r="C224" s="13"/>
      <c r="D224" s="104"/>
      <c r="E224" s="87"/>
      <c r="F224" s="13"/>
      <c r="G224" s="88"/>
      <c r="H224" s="14"/>
      <c r="I224" s="16"/>
      <c r="J224" s="85"/>
      <c r="K224" s="87"/>
      <c r="L224" s="87"/>
      <c r="M224" s="85"/>
      <c r="N224" s="85"/>
      <c r="O224" s="85"/>
      <c r="P224" s="11"/>
      <c r="T224" s="102"/>
    </row>
    <row r="225" spans="2:20">
      <c r="B225" s="103"/>
      <c r="C225" s="13"/>
      <c r="D225" s="104"/>
      <c r="E225" s="87"/>
      <c r="F225" s="87"/>
      <c r="G225" s="14"/>
      <c r="H225" s="14"/>
      <c r="I225" s="16"/>
      <c r="J225" s="17"/>
      <c r="K225" s="13"/>
      <c r="L225" s="13"/>
      <c r="M225" s="17"/>
      <c r="N225" s="17"/>
      <c r="O225" s="17"/>
      <c r="P225" s="11"/>
      <c r="T225" s="102"/>
    </row>
    <row r="226" spans="2:20">
      <c r="B226" s="103"/>
      <c r="C226" s="13"/>
      <c r="D226" s="104"/>
      <c r="E226" s="87"/>
      <c r="F226" s="87"/>
      <c r="G226" s="88"/>
      <c r="H226" s="14"/>
      <c r="I226" s="16"/>
      <c r="J226" s="85"/>
      <c r="K226" s="87"/>
      <c r="L226" s="87"/>
      <c r="M226" s="85"/>
      <c r="N226" s="85"/>
      <c r="O226" s="85"/>
      <c r="P226" s="11"/>
      <c r="T226" s="102"/>
    </row>
    <row r="227" spans="2:20">
      <c r="T227" s="102"/>
    </row>
    <row r="228" spans="2:20">
      <c r="T228" s="102"/>
    </row>
    <row r="229" spans="2:20">
      <c r="T229" s="102"/>
    </row>
    <row r="230" spans="2:20">
      <c r="T230" s="102"/>
    </row>
    <row r="231" spans="2:20">
      <c r="T231" s="102"/>
    </row>
  </sheetData>
  <sheetProtection selectLockedCells="1" selectUnlockedCells="1"/>
  <sortState ref="A311:AD314">
    <sortCondition descending="1" ref="B311:B314"/>
  </sortState>
  <mergeCells count="1">
    <mergeCell ref="B2:C2"/>
  </mergeCells>
  <phoneticPr fontId="3"/>
  <conditionalFormatting sqref="E153:F153">
    <cfRule type="duplicateValues" dxfId="11" priority="14"/>
  </conditionalFormatting>
  <conditionalFormatting sqref="E159:F159">
    <cfRule type="duplicateValues" dxfId="10" priority="13"/>
  </conditionalFormatting>
  <conditionalFormatting sqref="E162">
    <cfRule type="duplicateValues" dxfId="9" priority="12"/>
  </conditionalFormatting>
  <conditionalFormatting sqref="E170:F170">
    <cfRule type="duplicateValues" dxfId="8" priority="10"/>
  </conditionalFormatting>
  <conditionalFormatting sqref="E172:F172">
    <cfRule type="duplicateValues" dxfId="7" priority="9"/>
  </conditionalFormatting>
  <conditionalFormatting sqref="E176">
    <cfRule type="duplicateValues" dxfId="6" priority="8"/>
  </conditionalFormatting>
  <conditionalFormatting sqref="E177">
    <cfRule type="duplicateValues" dxfId="5" priority="7"/>
  </conditionalFormatting>
  <conditionalFormatting sqref="E178">
    <cfRule type="duplicateValues" dxfId="4" priority="6"/>
  </conditionalFormatting>
  <conditionalFormatting sqref="E192">
    <cfRule type="duplicateValues" dxfId="3" priority="4"/>
  </conditionalFormatting>
  <conditionalFormatting sqref="E196">
    <cfRule type="duplicateValues" dxfId="2" priority="3"/>
  </conditionalFormatting>
  <conditionalFormatting sqref="E209">
    <cfRule type="duplicateValues" dxfId="1" priority="2"/>
  </conditionalFormatting>
  <conditionalFormatting sqref="E158">
    <cfRule type="duplicateValues" dxfId="0" priority="1"/>
  </conditionalFormatting>
  <pageMargins left="0.23622047244094491" right="0.23622047244094491" top="0.74803149606299213" bottom="0.35433070866141736" header="0.31496062992125984" footer="0.31496062992125984"/>
  <pageSetup paperSize="9" firstPageNumber="0" fitToHeight="0" orientation="portrait" horizontalDpi="4294967292"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Cue1000</vt:lpstr>
      <vt:lpstr>__xlnm.Print_Area</vt:lpstr>
      <vt:lpstr>'Cue1000'!Print_Area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Tsumura</dc:creator>
  <cp:lastModifiedBy>user3</cp:lastModifiedBy>
  <cp:lastPrinted>2019-09-21T04:14:06Z</cp:lastPrinted>
  <dcterms:created xsi:type="dcterms:W3CDTF">2013-05-07T23:47:28Z</dcterms:created>
  <dcterms:modified xsi:type="dcterms:W3CDTF">2019-10-03T15:44:37Z</dcterms:modified>
</cp:coreProperties>
</file>