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bakky\Downloads\"/>
    </mc:Choice>
  </mc:AlternateContent>
  <xr:revisionPtr revIDLastSave="0" documentId="13_ncr:1_{E024EF23-0F56-40DC-8052-57035AE53504}" xr6:coauthVersionLast="44" xr6:coauthVersionMax="44" xr10:uidLastSave="{00000000-0000-0000-0000-000000000000}"/>
  <bookViews>
    <workbookView xWindow="18930" yWindow="2565" windowWidth="24210" windowHeight="17760" xr2:uid="{00000000-000D-0000-FFFF-FFFF00000000}"/>
  </bookViews>
  <sheets>
    <sheet name="V1.1" sheetId="1" r:id="rId1"/>
  </sheets>
  <definedNames>
    <definedName name="_xlnm.Print_Area" localSheetId="0">'V1.1'!$B$1:$I$54</definedName>
    <definedName name="_xlnm.Print_Titles" localSheetId="0">'V1.1'!$1:$2</definedName>
  </definedNames>
  <calcPr calcId="191029"/>
  <fileRecoveryPr autoRecover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1" l="1"/>
  <c r="C5" i="1"/>
  <c r="C30" i="1" l="1"/>
  <c r="C54" i="1" l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B31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4" i="1"/>
  <c r="B4" i="1"/>
  <c r="C14" i="1" l="1"/>
  <c r="C13" i="1"/>
  <c r="C12" i="1"/>
  <c r="C11" i="1"/>
  <c r="C10" i="1"/>
  <c r="C9" i="1"/>
  <c r="C8" i="1"/>
  <c r="C7" i="1"/>
  <c r="C6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<sst xmlns="http://schemas.openxmlformats.org/spreadsheetml/2006/main" count="209" uniqueCount="128">
  <si>
    <t>No</t>
  </si>
  <si>
    <t>┬左</t>
  </si>
  <si>
    <t>○</t>
  </si>
  <si>
    <t>キューシートのレイアウト変更、補足追加修正等はご自身で行ってください。</t>
  </si>
  <si>
    <r>
      <rPr>
        <sz val="9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</si>
  <si>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9"/>
        <rFont val="ＭＳ Ｐゴシック"/>
        <family val="3"/>
        <charset val="128"/>
      </rPr>
      <t>ブリーフィングで変更箇所をお知らせする場合もあります、筆記用具はご持参ください。</t>
    </r>
  </si>
  <si>
    <r>
      <rPr>
        <sz val="9"/>
        <rFont val="ＭＳ Ｐゴシック"/>
        <family val="3"/>
        <charset val="128"/>
      </rPr>
      <t>スタート前までに必ずキューシートを理解してください、わかりにくい場合は参考地図をご覧ください。</t>
    </r>
  </si>
  <si>
    <r>
      <rPr>
        <sz val="9"/>
        <rFont val="ＭＳ Ｐゴシック"/>
        <family val="3"/>
        <charset val="128"/>
      </rPr>
      <t>フィニッシュ後はゴール受付けをされないと認定処理ができません。</t>
    </r>
  </si>
  <si>
    <t>途中リタイヤされたら速やかに連絡ください。</t>
    <phoneticPr fontId="3"/>
  </si>
  <si>
    <t>┤左</t>
  </si>
  <si>
    <t>├右</t>
  </si>
  <si>
    <t>－</t>
  </si>
  <si>
    <t>┼右</t>
  </si>
  <si>
    <r>
      <t xml:space="preserve">06:00 </t>
    </r>
    <r>
      <rPr>
        <b/>
        <sz val="9"/>
        <rFont val="ＭＳ Ｐゴシック"/>
        <family val="3"/>
        <charset val="128"/>
      </rPr>
      <t>順次スタート（</t>
    </r>
    <r>
      <rPr>
        <b/>
        <sz val="9"/>
        <rFont val="Arial"/>
        <family val="2"/>
      </rPr>
      <t>6:30</t>
    </r>
    <r>
      <rPr>
        <b/>
        <sz val="9"/>
        <rFont val="ＭＳ Ｐゴシック"/>
        <family val="3"/>
        <charset val="128"/>
      </rPr>
      <t>　撤収）　</t>
    </r>
    <phoneticPr fontId="3"/>
  </si>
  <si>
    <t>┼左</t>
    <rPh sb="1" eb="2">
      <t>ヒダリ</t>
    </rPh>
    <phoneticPr fontId="3"/>
  </si>
  <si>
    <t>┼右</t>
    <rPh sb="1" eb="2">
      <t>ミギ</t>
    </rPh>
    <phoneticPr fontId="3"/>
  </si>
  <si>
    <t>国17</t>
    <rPh sb="0" eb="1">
      <t>コク</t>
    </rPh>
    <phoneticPr fontId="3"/>
  </si>
  <si>
    <t>「宮林」</t>
    <rPh sb="1" eb="2">
      <t>ミヤ</t>
    </rPh>
    <rPh sb="2" eb="3">
      <t>ハヤシ</t>
    </rPh>
    <phoneticPr fontId="3"/>
  </si>
  <si>
    <t>直</t>
    <rPh sb="0" eb="1">
      <t>チョク</t>
    </rPh>
    <phoneticPr fontId="3"/>
  </si>
  <si>
    <t>十二峠トンネル入り口</t>
    <rPh sb="0" eb="2">
      <t>ジュウニ</t>
    </rPh>
    <rPh sb="2" eb="3">
      <t>トウゲ</t>
    </rPh>
    <rPh sb="7" eb="8">
      <t>イ</t>
    </rPh>
    <rPh sb="9" eb="10">
      <t>グチ</t>
    </rPh>
    <phoneticPr fontId="3"/>
  </si>
  <si>
    <t>「山崎」</t>
    <rPh sb="1" eb="3">
      <t>ヤマザキ</t>
    </rPh>
    <phoneticPr fontId="3"/>
  </si>
  <si>
    <t>県道49</t>
    <rPh sb="0" eb="2">
      <t>ケンドウ</t>
    </rPh>
    <phoneticPr fontId="3"/>
  </si>
  <si>
    <t>国353</t>
    <rPh sb="0" eb="1">
      <t>クニ</t>
    </rPh>
    <phoneticPr fontId="3"/>
  </si>
  <si>
    <t>国403</t>
    <rPh sb="0" eb="1">
      <t>クニ</t>
    </rPh>
    <phoneticPr fontId="3"/>
  </si>
  <si>
    <t>県80</t>
    <rPh sb="0" eb="1">
      <t>ケン</t>
    </rPh>
    <phoneticPr fontId="3"/>
  </si>
  <si>
    <t>星峠の棚田入り口</t>
    <rPh sb="0" eb="1">
      <t>ホシ</t>
    </rPh>
    <rPh sb="1" eb="2">
      <t>トウゲ</t>
    </rPh>
    <rPh sb="3" eb="5">
      <t>タナダ</t>
    </rPh>
    <rPh sb="5" eb="6">
      <t>イ</t>
    </rPh>
    <rPh sb="7" eb="8">
      <t>グチ</t>
    </rPh>
    <phoneticPr fontId="3"/>
  </si>
  <si>
    <t>「大平」</t>
    <rPh sb="1" eb="3">
      <t>オオヒラ</t>
    </rPh>
    <phoneticPr fontId="3"/>
  </si>
  <si>
    <t>国350</t>
    <rPh sb="0" eb="1">
      <t>コク</t>
    </rPh>
    <phoneticPr fontId="3"/>
  </si>
  <si>
    <t>県468</t>
    <rPh sb="0" eb="1">
      <t>ケン</t>
    </rPh>
    <phoneticPr fontId="3"/>
  </si>
  <si>
    <t>佐渡汽船ターミナルへの案内看板あり</t>
    <rPh sb="0" eb="2">
      <t>サド</t>
    </rPh>
    <rPh sb="2" eb="4">
      <t>キセン</t>
    </rPh>
    <rPh sb="11" eb="13">
      <t>アンナイ</t>
    </rPh>
    <rPh sb="13" eb="15">
      <t>カンバン</t>
    </rPh>
    <phoneticPr fontId="3"/>
  </si>
  <si>
    <t>国8</t>
    <rPh sb="0" eb="1">
      <t>クニ</t>
    </rPh>
    <phoneticPr fontId="3"/>
  </si>
  <si>
    <t>ここから交通量多し</t>
    <rPh sb="4" eb="7">
      <t>コウツウリョウ</t>
    </rPh>
    <rPh sb="7" eb="8">
      <t>オオ</t>
    </rPh>
    <phoneticPr fontId="3"/>
  </si>
  <si>
    <t>「馬正面」</t>
    <rPh sb="1" eb="2">
      <t>ウマ</t>
    </rPh>
    <rPh sb="2" eb="4">
      <t>ショウメン</t>
    </rPh>
    <phoneticPr fontId="3"/>
  </si>
  <si>
    <t>角にローソンあり</t>
    <rPh sb="0" eb="1">
      <t>カド</t>
    </rPh>
    <phoneticPr fontId="3"/>
  </si>
  <si>
    <t>Y左</t>
    <rPh sb="1" eb="2">
      <t>ヒダリ</t>
    </rPh>
    <phoneticPr fontId="3"/>
  </si>
  <si>
    <t>市道</t>
    <rPh sb="0" eb="2">
      <t>シドウ</t>
    </rPh>
    <phoneticPr fontId="3"/>
  </si>
  <si>
    <t>「柳橋町」</t>
    <phoneticPr fontId="3"/>
  </si>
  <si>
    <t>┬左</t>
    <phoneticPr fontId="3"/>
  </si>
  <si>
    <t>国8</t>
    <rPh sb="0" eb="1">
      <t>コク</t>
    </rPh>
    <phoneticPr fontId="3"/>
  </si>
  <si>
    <t>「日吉町」</t>
    <phoneticPr fontId="3"/>
  </si>
  <si>
    <t>国252</t>
    <rPh sb="0" eb="1">
      <t>コク</t>
    </rPh>
    <phoneticPr fontId="3"/>
  </si>
  <si>
    <r>
      <t>Y</t>
    </r>
    <r>
      <rPr>
        <sz val="10"/>
        <rFont val="ＭＳ Ｐゴシック"/>
        <family val="3"/>
        <charset val="128"/>
      </rPr>
      <t>右</t>
    </r>
    <rPh sb="1" eb="2">
      <t>ミギ</t>
    </rPh>
    <phoneticPr fontId="3"/>
  </si>
  <si>
    <t>国252と国291の分岐看板あり</t>
    <rPh sb="0" eb="1">
      <t>クニ</t>
    </rPh>
    <rPh sb="5" eb="6">
      <t>コク</t>
    </rPh>
    <rPh sb="10" eb="12">
      <t>ブンキ</t>
    </rPh>
    <rPh sb="12" eb="14">
      <t>カンバン</t>
    </rPh>
    <phoneticPr fontId="3"/>
  </si>
  <si>
    <r>
      <rPr>
        <sz val="9"/>
        <rFont val="ＭＳ Ｐゴシック"/>
        <family val="3"/>
        <charset val="128"/>
      </rPr>
      <t>県</t>
    </r>
    <r>
      <rPr>
        <sz val="9"/>
        <rFont val="Arial"/>
        <family val="2"/>
      </rPr>
      <t>12</t>
    </r>
    <phoneticPr fontId="3"/>
  </si>
  <si>
    <t>「岡野町」</t>
    <rPh sb="1" eb="3">
      <t>オカノ</t>
    </rPh>
    <rPh sb="3" eb="4">
      <t>チョウ</t>
    </rPh>
    <phoneticPr fontId="3"/>
  </si>
  <si>
    <t>県道12</t>
    <rPh sb="0" eb="2">
      <t>ケンドウ</t>
    </rPh>
    <phoneticPr fontId="3"/>
  </si>
  <si>
    <t>「松代」</t>
    <rPh sb="1" eb="3">
      <t>マツシロ</t>
    </rPh>
    <phoneticPr fontId="3"/>
  </si>
  <si>
    <t>逆K字</t>
    <rPh sb="0" eb="1">
      <t>ギャク</t>
    </rPh>
    <rPh sb="2" eb="3">
      <t>ジ</t>
    </rPh>
    <phoneticPr fontId="3"/>
  </si>
  <si>
    <t>国道353</t>
    <rPh sb="0" eb="2">
      <t>コクドウ</t>
    </rPh>
    <phoneticPr fontId="3"/>
  </si>
  <si>
    <t>津南、松之山温泉方面へ</t>
    <rPh sb="0" eb="2">
      <t>ツナン</t>
    </rPh>
    <rPh sb="3" eb="6">
      <t>マツノヤマ</t>
    </rPh>
    <rPh sb="6" eb="8">
      <t>オンセン</t>
    </rPh>
    <rPh sb="8" eb="10">
      <t>ホウメン</t>
    </rPh>
    <phoneticPr fontId="3"/>
  </si>
  <si>
    <t>├右</t>
    <phoneticPr fontId="3"/>
  </si>
  <si>
    <t>十日町、卯の木方面へ</t>
    <rPh sb="0" eb="3">
      <t>トオカマチ</t>
    </rPh>
    <rPh sb="4" eb="5">
      <t>ウ</t>
    </rPh>
    <rPh sb="6" eb="7">
      <t>キ</t>
    </rPh>
    <rPh sb="7" eb="9">
      <t>ホウメン</t>
    </rPh>
    <phoneticPr fontId="3"/>
  </si>
  <si>
    <t>国117</t>
    <rPh sb="0" eb="1">
      <t>コク</t>
    </rPh>
    <phoneticPr fontId="3"/>
  </si>
  <si>
    <t>国353</t>
    <rPh sb="0" eb="1">
      <t>コク</t>
    </rPh>
    <phoneticPr fontId="3"/>
  </si>
  <si>
    <t>国17</t>
    <rPh sb="0" eb="1">
      <t>クニ</t>
    </rPh>
    <phoneticPr fontId="3"/>
  </si>
  <si>
    <r>
      <rPr>
        <sz val="8"/>
        <rFont val="ＭＳ Ｐゴシック"/>
        <family val="3"/>
        <charset val="128"/>
      </rPr>
      <t>信号</t>
    </r>
  </si>
  <si>
    <r>
      <rPr>
        <sz val="10"/>
        <rFont val="ＭＳ Ｐゴシック"/>
        <family val="3"/>
        <charset val="128"/>
      </rPr>
      <t>区間</t>
    </r>
  </si>
  <si>
    <r>
      <rPr>
        <sz val="10"/>
        <rFont val="ＭＳ Ｐゴシック"/>
        <family val="3"/>
        <charset val="128"/>
      </rPr>
      <t>総距離</t>
    </r>
  </si>
  <si>
    <r>
      <rPr>
        <sz val="10"/>
        <rFont val="ＭＳ Ｐゴシック"/>
        <family val="3"/>
        <charset val="128"/>
      </rPr>
      <t>進路</t>
    </r>
  </si>
  <si>
    <r>
      <rPr>
        <sz val="10"/>
        <rFont val="ＭＳ Ｐゴシック"/>
        <family val="3"/>
        <charset val="128"/>
      </rPr>
      <t>路線</t>
    </r>
  </si>
  <si>
    <t>参考ルート</t>
    <rPh sb="0" eb="2">
      <t>サンコウ</t>
    </rPh>
    <phoneticPr fontId="3"/>
  </si>
  <si>
    <t>Open 11:53～Close 19:30
左側 レシートをもらったらゴール受付へ</t>
    <rPh sb="23" eb="25">
      <t>ヒダリガワ</t>
    </rPh>
    <rPh sb="39" eb="41">
      <t>ウケツケ</t>
    </rPh>
    <phoneticPr fontId="3"/>
  </si>
  <si>
    <t>「松之山」</t>
    <rPh sb="1" eb="4">
      <t>マツノヤマ</t>
    </rPh>
    <phoneticPr fontId="3"/>
  </si>
  <si>
    <t>「春日新田」</t>
    <rPh sb="1" eb="5">
      <t>カスガシンデン</t>
    </rPh>
    <phoneticPr fontId="3"/>
  </si>
  <si>
    <t>┰左</t>
    <phoneticPr fontId="3"/>
  </si>
  <si>
    <t>┰右</t>
    <rPh sb="1" eb="2">
      <t>⇒</t>
    </rPh>
    <phoneticPr fontId="3"/>
  </si>
  <si>
    <t>Ｙ左</t>
    <rPh sb="1" eb="2">
      <t>ヒダリ</t>
    </rPh>
    <phoneticPr fontId="3"/>
  </si>
  <si>
    <t>国253</t>
    <rPh sb="0" eb="1">
      <t>コク</t>
    </rPh>
    <phoneticPr fontId="3"/>
  </si>
  <si>
    <t xml:space="preserve">国253 </t>
    <rPh sb="0" eb="1">
      <t>コク</t>
    </rPh>
    <phoneticPr fontId="3"/>
  </si>
  <si>
    <t>┰右</t>
    <rPh sb="1" eb="2">
      <t>ミギ</t>
    </rPh>
    <phoneticPr fontId="3"/>
  </si>
  <si>
    <t>[池尻」  折り返す様に左折する</t>
    <rPh sb="6" eb="7">
      <t>オ</t>
    </rPh>
    <rPh sb="8" eb="9">
      <t>カエ</t>
    </rPh>
    <rPh sb="10" eb="11">
      <t>ヨウ</t>
    </rPh>
    <rPh sb="12" eb="14">
      <t>サセツ</t>
    </rPh>
    <phoneticPr fontId="3"/>
  </si>
  <si>
    <t>┬左</t>
    <rPh sb="1" eb="2">
      <t>ヒダリ</t>
    </rPh>
    <phoneticPr fontId="3"/>
  </si>
  <si>
    <t>市道、国352</t>
    <rPh sb="0" eb="2">
      <t>シドウ</t>
    </rPh>
    <rPh sb="3" eb="4">
      <t>コク</t>
    </rPh>
    <phoneticPr fontId="3"/>
  </si>
  <si>
    <r>
      <rPr>
        <sz val="9"/>
        <rFont val="ＭＳ Ｐゴシック"/>
        <family val="3"/>
        <charset val="128"/>
      </rPr>
      <t>ゴール受付に</t>
    </r>
    <r>
      <rPr>
        <sz val="9"/>
        <rFont val="Arial"/>
        <family val="2"/>
      </rPr>
      <t>20</t>
    </r>
    <r>
      <rPr>
        <sz val="9"/>
        <rFont val="ＭＳ Ｐゴシック"/>
        <family val="3"/>
        <charset val="128"/>
      </rPr>
      <t>：</t>
    </r>
    <r>
      <rPr>
        <sz val="9"/>
        <rFont val="Arial"/>
        <family val="2"/>
      </rPr>
      <t>00</t>
    </r>
    <r>
      <rPr>
        <sz val="9"/>
        <rFont val="ＭＳ Ｐゴシック"/>
        <family val="3"/>
        <charset val="128"/>
      </rPr>
      <t>までに来られない方、連絡のない方は</t>
    </r>
    <r>
      <rPr>
        <sz val="9"/>
        <rFont val="Arial"/>
        <family val="2"/>
      </rPr>
      <t>DNF</t>
    </r>
    <r>
      <rPr>
        <sz val="9"/>
        <rFont val="ＭＳ Ｐゴシック"/>
        <family val="3"/>
        <charset val="128"/>
      </rPr>
      <t>とします。</t>
    </r>
    <phoneticPr fontId="3"/>
  </si>
  <si>
    <t>大島方面へ</t>
    <rPh sb="0" eb="2">
      <t>オオシマ</t>
    </rPh>
    <rPh sb="2" eb="4">
      <t>ホウメン</t>
    </rPh>
    <phoneticPr fontId="3"/>
  </si>
  <si>
    <t>道沿いに右</t>
    <rPh sb="0" eb="2">
      <t>ミチゾ</t>
    </rPh>
    <rPh sb="4" eb="5">
      <t>ミギ</t>
    </rPh>
    <phoneticPr fontId="3"/>
  </si>
  <si>
    <t>ここから海沿い。浮き砂注意。</t>
    <rPh sb="4" eb="6">
      <t>ウミゾ</t>
    </rPh>
    <rPh sb="8" eb="9">
      <t>ウ</t>
    </rPh>
    <rPh sb="10" eb="11">
      <t>スナ</t>
    </rPh>
    <rPh sb="11" eb="13">
      <t>チュウイ</t>
    </rPh>
    <phoneticPr fontId="3"/>
  </si>
  <si>
    <t>国道8号に復帰。交通量多し</t>
    <rPh sb="0" eb="2">
      <t>コクドウ</t>
    </rPh>
    <rPh sb="3" eb="4">
      <t>ゴウ</t>
    </rPh>
    <rPh sb="5" eb="7">
      <t>フッキ</t>
    </rPh>
    <rPh sb="8" eb="11">
      <t>コウツウリョウ</t>
    </rPh>
    <rPh sb="11" eb="12">
      <t>オオ</t>
    </rPh>
    <phoneticPr fontId="3"/>
  </si>
  <si>
    <t>「鯨波」</t>
    <rPh sb="1" eb="3">
      <t>クジラナミ</t>
    </rPh>
    <phoneticPr fontId="3"/>
  </si>
  <si>
    <t>市街地、交通量多し</t>
    <rPh sb="0" eb="3">
      <t>シガイチ</t>
    </rPh>
    <rPh sb="4" eb="7">
      <t>コウツウリョウ</t>
    </rPh>
    <rPh sb="7" eb="8">
      <t>オオ</t>
    </rPh>
    <phoneticPr fontId="3"/>
  </si>
  <si>
    <t>○</t>
    <phoneticPr fontId="3"/>
  </si>
  <si>
    <t>道なりに橋を渡ってから右折。南鯖石郵便局が目印。</t>
    <rPh sb="0" eb="1">
      <t>ミチ</t>
    </rPh>
    <rPh sb="4" eb="5">
      <t>ハシ</t>
    </rPh>
    <rPh sb="6" eb="7">
      <t>ワタ</t>
    </rPh>
    <rPh sb="11" eb="13">
      <t>ウセツ</t>
    </rPh>
    <rPh sb="21" eb="23">
      <t>メジルシ</t>
    </rPh>
    <phoneticPr fontId="3"/>
  </si>
  <si>
    <t>ほぼ道なり。右に分岐後、セブンイレブンあり</t>
    <rPh sb="2" eb="3">
      <t>ミチ</t>
    </rPh>
    <rPh sb="6" eb="7">
      <t>ミギ</t>
    </rPh>
    <rPh sb="8" eb="10">
      <t>ブンキ</t>
    </rPh>
    <rPh sb="10" eb="11">
      <t>ゴ</t>
    </rPh>
    <phoneticPr fontId="3"/>
  </si>
  <si>
    <t>星峠方面へほぼ道なり（看板を参考に）</t>
    <rPh sb="0" eb="1">
      <t>ホシ</t>
    </rPh>
    <rPh sb="1" eb="2">
      <t>トウゲ</t>
    </rPh>
    <rPh sb="2" eb="4">
      <t>ホウメン</t>
    </rPh>
    <rPh sb="7" eb="8">
      <t>ミチ</t>
    </rPh>
    <rPh sb="11" eb="13">
      <t>カンバン</t>
    </rPh>
    <rPh sb="14" eb="16">
      <t>サンコウ</t>
    </rPh>
    <phoneticPr fontId="3"/>
  </si>
  <si>
    <t>Open 09:32～Close 14:00
交差点の角にあり。</t>
    <rPh sb="23" eb="26">
      <t>コウサテン</t>
    </rPh>
    <rPh sb="27" eb="28">
      <t>カド</t>
    </rPh>
    <phoneticPr fontId="3"/>
  </si>
  <si>
    <t>国道17号 交通量多し。</t>
    <rPh sb="0" eb="2">
      <t>コクドウ</t>
    </rPh>
    <rPh sb="4" eb="5">
      <t>ゴウ</t>
    </rPh>
    <rPh sb="6" eb="9">
      <t>コウツウリョウ</t>
    </rPh>
    <rPh sb="9" eb="10">
      <t>オオ</t>
    </rPh>
    <phoneticPr fontId="3"/>
  </si>
  <si>
    <t>通過チェック セブンイレブン上越港町店</t>
    <rPh sb="0" eb="2">
      <t>ツウカ</t>
    </rPh>
    <rPh sb="14" eb="16">
      <t>ジョウエツ</t>
    </rPh>
    <rPh sb="16" eb="18">
      <t>ミナトマチ</t>
    </rPh>
    <rPh sb="18" eb="19">
      <t>テン</t>
    </rPh>
    <phoneticPr fontId="3"/>
  </si>
  <si>
    <r>
      <rPr>
        <b/>
        <sz val="9"/>
        <rFont val="ＭＳ Ｐゴシック"/>
        <family val="3"/>
        <charset val="128"/>
      </rPr>
      <t>左側</t>
    </r>
    <r>
      <rPr>
        <b/>
        <sz val="9"/>
        <rFont val="Arial"/>
        <family val="2"/>
      </rPr>
      <t/>
    </r>
    <rPh sb="0" eb="2">
      <t>ヒダリガワ</t>
    </rPh>
    <phoneticPr fontId="3"/>
  </si>
  <si>
    <r>
      <t xml:space="preserve">PC1 </t>
    </r>
    <r>
      <rPr>
        <b/>
        <sz val="9"/>
        <rFont val="ＭＳ Ｐゴシック"/>
        <family val="3"/>
        <charset val="128"/>
      </rPr>
      <t>セブンイレブン柏崎西港町店</t>
    </r>
    <phoneticPr fontId="3"/>
  </si>
  <si>
    <r>
      <t xml:space="preserve">PC2 </t>
    </r>
    <r>
      <rPr>
        <b/>
        <sz val="9"/>
        <rFont val="ＭＳ Ｐゴシック"/>
        <family val="3"/>
        <charset val="128"/>
      </rPr>
      <t>セブンイレブン中越松代店</t>
    </r>
    <phoneticPr fontId="3"/>
  </si>
  <si>
    <r>
      <t>BRM922</t>
    </r>
    <r>
      <rPr>
        <b/>
        <sz val="9"/>
        <rFont val="ＭＳ ゴシック"/>
        <family val="3"/>
        <charset val="128"/>
      </rPr>
      <t>東京</t>
    </r>
    <r>
      <rPr>
        <b/>
        <sz val="9"/>
        <rFont val="Arial"/>
        <family val="2"/>
      </rPr>
      <t xml:space="preserve">200km </t>
    </r>
    <r>
      <rPr>
        <b/>
        <sz val="9"/>
        <rFont val="ＭＳ ゴシック"/>
        <family val="3"/>
        <charset val="128"/>
      </rPr>
      <t>新潟棚田</t>
    </r>
    <rPh sb="14" eb="16">
      <t>ニイガタ</t>
    </rPh>
    <rPh sb="16" eb="18">
      <t>タナダ</t>
    </rPh>
    <phoneticPr fontId="5"/>
  </si>
  <si>
    <t>Ver1.1(2017/9/8)</t>
    <phoneticPr fontId="3"/>
  </si>
  <si>
    <r>
      <t xml:space="preserve">Start </t>
    </r>
    <r>
      <rPr>
        <b/>
        <sz val="9"/>
        <rFont val="Yu Gothic"/>
        <family val="2"/>
        <charset val="128"/>
      </rPr>
      <t>穴沢河川公園</t>
    </r>
    <rPh sb="6" eb="7">
      <t>アナ</t>
    </rPh>
    <rPh sb="7" eb="8">
      <t>サワ</t>
    </rPh>
    <rPh sb="8" eb="10">
      <t>カセン</t>
    </rPh>
    <rPh sb="10" eb="12">
      <t>コウエン</t>
    </rPh>
    <phoneticPr fontId="3"/>
  </si>
  <si>
    <t>「353入口」
左折レーンあり</t>
    <rPh sb="8" eb="10">
      <t>サセツ</t>
    </rPh>
    <phoneticPr fontId="3"/>
  </si>
  <si>
    <t>途中の高館トンネルは左に広い歩道あり、歩道通行推奨</t>
    <rPh sb="0" eb="2">
      <t>トチュウ</t>
    </rPh>
    <rPh sb="19" eb="21">
      <t>ホドウ</t>
    </rPh>
    <rPh sb="21" eb="23">
      <t>ツウコウ</t>
    </rPh>
    <rPh sb="23" eb="25">
      <t>スイショウ</t>
    </rPh>
    <phoneticPr fontId="3"/>
  </si>
  <si>
    <t>水梨方面へ</t>
    <rPh sb="0" eb="1">
      <t>ミズ</t>
    </rPh>
    <rPh sb="1" eb="2">
      <t>ナシ</t>
    </rPh>
    <rPh sb="2" eb="4">
      <t>ホウメン</t>
    </rPh>
    <phoneticPr fontId="3"/>
  </si>
  <si>
    <t>まわり道の看板あり。ここから下り。</t>
    <rPh sb="3" eb="4">
      <t>ミチ</t>
    </rPh>
    <rPh sb="5" eb="7">
      <t>カンバン</t>
    </rPh>
    <rPh sb="14" eb="15">
      <t>クダ</t>
    </rPh>
    <phoneticPr fontId="3"/>
  </si>
  <si>
    <t>星峠方面へほぼ道なり（看板を参考に）。途中星峠の棚田あり。観光推奨。</t>
    <rPh sb="0" eb="1">
      <t>ホシ</t>
    </rPh>
    <rPh sb="1" eb="2">
      <t>トウゲ</t>
    </rPh>
    <rPh sb="2" eb="4">
      <t>ホウメン</t>
    </rPh>
    <rPh sb="7" eb="8">
      <t>ミチ</t>
    </rPh>
    <rPh sb="11" eb="13">
      <t>カンバン</t>
    </rPh>
    <rPh sb="14" eb="16">
      <t>サンコウ</t>
    </rPh>
    <rPh sb="19" eb="21">
      <t>トチュウ</t>
    </rPh>
    <rPh sb="21" eb="22">
      <t>ホシ</t>
    </rPh>
    <rPh sb="22" eb="23">
      <t>トウゲ</t>
    </rPh>
    <rPh sb="24" eb="26">
      <t>タナダ</t>
    </rPh>
    <rPh sb="29" eb="31">
      <t>カンコウ</t>
    </rPh>
    <rPh sb="31" eb="33">
      <t>スイショウ</t>
    </rPh>
    <phoneticPr fontId="3"/>
  </si>
  <si>
    <t>迂回路ここまで。
この先、右側に「日本一うまいところてん」の店あり（営業9時から）</t>
    <rPh sb="3" eb="4">
      <t>サキ</t>
    </rPh>
    <phoneticPr fontId="3"/>
  </si>
  <si>
    <t>右折後、陸橋越える</t>
    <rPh sb="0" eb="2">
      <t>ウセツ</t>
    </rPh>
    <rPh sb="2" eb="3">
      <t>ゴ</t>
    </rPh>
    <rPh sb="4" eb="6">
      <t>リッキョウ</t>
    </rPh>
    <rPh sb="6" eb="7">
      <t>コ</t>
    </rPh>
    <phoneticPr fontId="3"/>
  </si>
  <si>
    <t>┰右</t>
    <phoneticPr fontId="3"/>
  </si>
  <si>
    <t>国403、県13</t>
    <rPh sb="0" eb="1">
      <t>コク</t>
    </rPh>
    <rPh sb="5" eb="6">
      <t>ケン</t>
    </rPh>
    <phoneticPr fontId="3"/>
  </si>
  <si>
    <t>国253、県259、県488</t>
    <rPh sb="0" eb="1">
      <t>クニ</t>
    </rPh>
    <rPh sb="5" eb="6">
      <t>ケン</t>
    </rPh>
    <rPh sb="10" eb="11">
      <t>ケン</t>
    </rPh>
    <phoneticPr fontId="3"/>
  </si>
  <si>
    <t>「上小船津浜団地入口」</t>
    <phoneticPr fontId="3"/>
  </si>
  <si>
    <t>「上輪新田」の手前の側道</t>
    <phoneticPr fontId="3"/>
  </si>
  <si>
    <r>
      <rPr>
        <sz val="9"/>
        <rFont val="ＭＳ Ｐゴシック"/>
        <family val="3"/>
        <charset val="128"/>
      </rPr>
      <t>通過点他</t>
    </r>
  </si>
  <si>
    <r>
      <rPr>
        <sz val="9"/>
        <rFont val="ＭＳ Ｐゴシック"/>
        <family val="3"/>
        <charset val="128"/>
      </rPr>
      <t>備考</t>
    </r>
  </si>
  <si>
    <r>
      <rPr>
        <sz val="9"/>
        <rFont val="ＭＳ Ｐゴシック"/>
        <family val="3"/>
        <charset val="128"/>
      </rPr>
      <t>高館トンネル</t>
    </r>
    <r>
      <rPr>
        <sz val="9"/>
        <rFont val="Arial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右側に広い歩道有り。歩道通行推奨</t>
    </r>
    <rPh sb="0" eb="1">
      <t>タカ</t>
    </rPh>
    <rPh sb="1" eb="2">
      <t>ヤカタ</t>
    </rPh>
    <rPh sb="7" eb="9">
      <t>ミギガワ</t>
    </rPh>
    <rPh sb="10" eb="11">
      <t>ヒロ</t>
    </rPh>
    <rPh sb="12" eb="14">
      <t>ホドウ</t>
    </rPh>
    <rPh sb="14" eb="15">
      <t>ア</t>
    </rPh>
    <rPh sb="17" eb="19">
      <t>ホドウ</t>
    </rPh>
    <rPh sb="19" eb="21">
      <t>ツウコウ</t>
    </rPh>
    <rPh sb="21" eb="23">
      <t>スイショウ</t>
    </rPh>
    <phoneticPr fontId="3"/>
  </si>
  <si>
    <t>十二峠トンネルの下り、スノーシェッドの下の路面が荒れているので十分に減速して下ること</t>
    <rPh sb="0" eb="2">
      <t>ジュウニ</t>
    </rPh>
    <rPh sb="2" eb="3">
      <t>トウゲ</t>
    </rPh>
    <rPh sb="8" eb="9">
      <t>クダ</t>
    </rPh>
    <rPh sb="19" eb="20">
      <t>シタ</t>
    </rPh>
    <rPh sb="21" eb="23">
      <t>ロメン</t>
    </rPh>
    <rPh sb="24" eb="25">
      <t>ア</t>
    </rPh>
    <rPh sb="31" eb="33">
      <t>ジュウブン</t>
    </rPh>
    <rPh sb="34" eb="36">
      <t>ゲンソク</t>
    </rPh>
    <rPh sb="38" eb="39">
      <t>クダ</t>
    </rPh>
    <phoneticPr fontId="3"/>
  </si>
  <si>
    <r>
      <t>「</t>
    </r>
    <r>
      <rPr>
        <sz val="9"/>
        <rFont val="Arial"/>
        <family val="2"/>
      </rPr>
      <t>353</t>
    </r>
    <r>
      <rPr>
        <sz val="9"/>
        <rFont val="ＭＳ Ｐゴシック"/>
        <family val="3"/>
        <charset val="128"/>
      </rPr>
      <t>入口」</t>
    </r>
  </si>
  <si>
    <r>
      <t xml:space="preserve">Goal </t>
    </r>
    <r>
      <rPr>
        <b/>
        <sz val="9"/>
        <rFont val="ＭＳ Ｐゴシック"/>
        <family val="3"/>
        <charset val="128"/>
      </rPr>
      <t>セブン</t>
    </r>
    <r>
      <rPr>
        <b/>
        <sz val="9"/>
        <rFont val="Arial"/>
        <family val="3"/>
      </rPr>
      <t>-</t>
    </r>
    <r>
      <rPr>
        <b/>
        <sz val="9"/>
        <rFont val="ＭＳ Ｐゴシック"/>
        <family val="3"/>
        <charset val="128"/>
      </rPr>
      <t>イレブン</t>
    </r>
    <r>
      <rPr>
        <b/>
        <sz val="9"/>
        <rFont val="Arial"/>
        <family val="3"/>
      </rPr>
      <t xml:space="preserve"> </t>
    </r>
    <r>
      <rPr>
        <b/>
        <sz val="9"/>
        <rFont val="ＭＳ Ｐゴシック"/>
        <family val="3"/>
        <charset val="128"/>
      </rPr>
      <t>湯沢楽町店</t>
    </r>
    <rPh sb="14" eb="16">
      <t>ユザワ</t>
    </rPh>
    <rPh sb="16" eb="17">
      <t>ラク</t>
    </rPh>
    <rPh sb="17" eb="18">
      <t>マチ</t>
    </rPh>
    <rPh sb="18" eb="19">
      <t>テン</t>
    </rPh>
    <phoneticPr fontId="3"/>
  </si>
  <si>
    <t>「宮林」</t>
    <rPh sb="1" eb="3">
      <t>ミヤバヤシ</t>
    </rPh>
    <phoneticPr fontId="3"/>
  </si>
  <si>
    <r>
      <rPr>
        <b/>
        <sz val="9"/>
        <rFont val="ＭＳ Ｐゴシック"/>
        <family val="3"/>
        <charset val="128"/>
      </rPr>
      <t>ゴール受付</t>
    </r>
    <r>
      <rPr>
        <b/>
        <sz val="9"/>
        <rFont val="Arial"/>
        <family val="2"/>
      </rPr>
      <t xml:space="preserve"> </t>
    </r>
    <r>
      <rPr>
        <b/>
        <sz val="9"/>
        <rFont val="ＭＳ Ｐゴシック"/>
        <family val="3"/>
        <charset val="128"/>
      </rPr>
      <t>穴沢河川公園</t>
    </r>
    <rPh sb="3" eb="5">
      <t>ウケツケ</t>
    </rPh>
    <rPh sb="6" eb="8">
      <t>アナザワ</t>
    </rPh>
    <rPh sb="8" eb="10">
      <t>カセン</t>
    </rPh>
    <rPh sb="10" eb="12">
      <t>コウエン</t>
    </rPh>
    <phoneticPr fontId="3"/>
  </si>
  <si>
    <r>
      <rPr>
        <b/>
        <sz val="9"/>
        <rFont val="ＭＳ Ｐゴシック"/>
        <family val="3"/>
        <charset val="128"/>
      </rPr>
      <t>受付</t>
    </r>
    <r>
      <rPr>
        <b/>
        <sz val="9"/>
        <rFont val="Arial"/>
        <family val="2"/>
      </rPr>
      <t xml:space="preserve"> 20</t>
    </r>
    <r>
      <rPr>
        <b/>
        <sz val="9"/>
        <rFont val="ＭＳ Ｐゴシック"/>
        <family val="3"/>
        <charset val="128"/>
      </rPr>
      <t>：</t>
    </r>
    <r>
      <rPr>
        <b/>
        <sz val="9"/>
        <rFont val="Arial"/>
        <family val="2"/>
      </rPr>
      <t>00</t>
    </r>
    <r>
      <rPr>
        <b/>
        <sz val="9"/>
        <rFont val="ＭＳ Ｐゴシック"/>
        <family val="3"/>
        <charset val="128"/>
      </rPr>
      <t>まで</t>
    </r>
    <rPh sb="0" eb="2">
      <t>ウケツケ</t>
    </rPh>
    <phoneticPr fontId="3"/>
  </si>
  <si>
    <t xml:space="preserve">右折後 Aコープあり（9～18時営業） </t>
    <rPh sb="0" eb="2">
      <t>ウセツ</t>
    </rPh>
    <rPh sb="2" eb="3">
      <t>ゴ</t>
    </rPh>
    <rPh sb="15" eb="16">
      <t>ジ</t>
    </rPh>
    <rPh sb="16" eb="18">
      <t>エイギョウ</t>
    </rPh>
    <phoneticPr fontId="3"/>
  </si>
  <si>
    <t>まわり道の看板あり。左の坂の方に進む。</t>
    <rPh sb="10" eb="11">
      <t>ヒダリ</t>
    </rPh>
    <rPh sb="12" eb="13">
      <t>サカ</t>
    </rPh>
    <rPh sb="14" eb="15">
      <t>ホウ</t>
    </rPh>
    <rPh sb="16" eb="17">
      <t>スス</t>
    </rPh>
    <phoneticPr fontId="3"/>
  </si>
  <si>
    <t>国道403が通行止めのため、迂回路として星峠を通す。</t>
    <rPh sb="0" eb="2">
      <t>コクドウ</t>
    </rPh>
    <rPh sb="6" eb="8">
      <t>ツウコウ</t>
    </rPh>
    <rPh sb="8" eb="9">
      <t>ド</t>
    </rPh>
    <rPh sb="14" eb="17">
      <t>ウカイロ</t>
    </rPh>
    <rPh sb="20" eb="21">
      <t>ホシ</t>
    </rPh>
    <rPh sb="21" eb="22">
      <t>トウゲ</t>
    </rPh>
    <rPh sb="23" eb="24">
      <t>トオ</t>
    </rPh>
    <phoneticPr fontId="3"/>
  </si>
  <si>
    <t>https://ridewithgps.com/routes/31057282?privacy_code=9L27BBNhGghhQnSG</t>
    <phoneticPr fontId="3"/>
  </si>
  <si>
    <t>県129、国8</t>
  </si>
  <si>
    <t>県30、県129</t>
    <rPh sb="0" eb="1">
      <t>ケン</t>
    </rPh>
    <rPh sb="4" eb="5">
      <t>ケン</t>
    </rPh>
    <phoneticPr fontId="3"/>
  </si>
  <si>
    <t>Y字分岐後、道なりに国道8号に復帰</t>
    <rPh sb="1" eb="2">
      <t>ジ</t>
    </rPh>
    <rPh sb="2" eb="4">
      <t>ブンキ</t>
    </rPh>
    <rPh sb="4" eb="5">
      <t>ゴ</t>
    </rPh>
    <rPh sb="6" eb="7">
      <t>ミチ</t>
    </rPh>
    <rPh sb="10" eb="12">
      <t>コクドウ</t>
    </rPh>
    <rPh sb="13" eb="14">
      <t>ゴウ</t>
    </rPh>
    <rPh sb="15" eb="17">
      <t>フッキ</t>
    </rPh>
    <phoneticPr fontId="3"/>
  </si>
  <si>
    <t>国道8号のトンネル回避のため側道へ</t>
    <rPh sb="0" eb="2">
      <t>コクドウ</t>
    </rPh>
    <rPh sb="3" eb="4">
      <t>ゴウ</t>
    </rPh>
    <rPh sb="9" eb="11">
      <t>カイヒ</t>
    </rPh>
    <rPh sb="14" eb="16">
      <t>ソクドウ</t>
    </rPh>
    <phoneticPr fontId="3"/>
  </si>
  <si>
    <t>Open 10:41～Close 16:36
左側。</t>
    <rPh sb="23" eb="25">
      <t>ヒダリガワ</t>
    </rPh>
    <phoneticPr fontId="3"/>
  </si>
  <si>
    <t>国道17号 交通量多し。気をつけて通行すること。</t>
    <phoneticPr fontId="3"/>
  </si>
  <si>
    <t>市道(花水木通り)</t>
    <rPh sb="0" eb="2">
      <t>シドウ</t>
    </rPh>
    <rPh sb="3" eb="7">
      <t>ハナミズキドオ</t>
    </rPh>
    <phoneticPr fontId="3"/>
  </si>
  <si>
    <t>交差点手前に野沢温泉、松之山方面への標識あり</t>
    <rPh sb="0" eb="3">
      <t>コウサテン</t>
    </rPh>
    <rPh sb="3" eb="5">
      <t>テマエ</t>
    </rPh>
    <rPh sb="6" eb="10">
      <t>ノザワオンセン</t>
    </rPh>
    <rPh sb="11" eb="14">
      <t>マツノヤマ</t>
    </rPh>
    <rPh sb="14" eb="16">
      <t>ホウメン</t>
    </rPh>
    <rPh sb="18" eb="20">
      <t>ヒョウシキ</t>
    </rPh>
    <phoneticPr fontId="3"/>
  </si>
  <si>
    <t>Ride with GPSのキューシートデータの番号と実際のキューシート番号は異なります。</t>
    <rPh sb="24" eb="26">
      <t>バンゴウ</t>
    </rPh>
    <rPh sb="27" eb="29">
      <t>ジッサイ</t>
    </rPh>
    <rPh sb="36" eb="38">
      <t>バンゴウ</t>
    </rPh>
    <rPh sb="39" eb="40">
      <t>コト</t>
    </rPh>
    <phoneticPr fontId="3"/>
  </si>
  <si>
    <t>道が荒れているので注意。トンネル入り口で工事による片側交互通行あり。指示に従うこと。</t>
    <rPh sb="0" eb="1">
      <t>ミチ</t>
    </rPh>
    <rPh sb="2" eb="3">
      <t>ア</t>
    </rPh>
    <rPh sb="9" eb="11">
      <t>チュウイ</t>
    </rPh>
    <rPh sb="16" eb="17">
      <t>イ</t>
    </rPh>
    <rPh sb="18" eb="19">
      <t>グチ</t>
    </rPh>
    <rPh sb="20" eb="22">
      <t>コウジ</t>
    </rPh>
    <rPh sb="25" eb="27">
      <t>カタガワ</t>
    </rPh>
    <rPh sb="27" eb="29">
      <t>コウゴ</t>
    </rPh>
    <rPh sb="29" eb="31">
      <t>ツウコウ</t>
    </rPh>
    <rPh sb="34" eb="36">
      <t>シジ</t>
    </rPh>
    <rPh sb="37" eb="38">
      <t>シタガ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</si>
</sst>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"/>
    <numFmt numFmtId="177" formatCode="0.0_ "/>
    <numFmt numFmtId="178" formatCode="#,##0.0;[Red]\-#,##0.0"/>
    <numFmt numFmtId="179" formatCode="#,##0.0_ ;[Red]\-#,##0.0\ "/>
    <numFmt numFmtId="180" formatCode="#,##0.000;[Red]\-#,##0.000"/>
    <numFmt numFmtId="181" formatCode="0.0_);[Red]\(0.0\)"/>
    <numFmt numFmtId="182" formatCode="0_);[Red]\(0\)"/>
  </numFmts>
  <fonts count="35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6"/>
      <name val="ＭＳ Ｐゴシック"/>
      <family val="3"/>
      <charset val="128"/>
    </font>
    <font>
      <sz val="12"/>
      <name val="Arial"/>
      <family val="2"/>
    </font>
    <font>
      <sz val="9"/>
      <name val="Arial"/>
      <family val="2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Arial"/>
      <family val="2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1"/>
      <name val="Arial"/>
      <family val="2"/>
    </font>
    <font>
      <u/>
      <sz val="11"/>
      <color theme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9"/>
      <name val="Arial"/>
      <family val="3"/>
      <charset val="128"/>
    </font>
    <font>
      <b/>
      <sz val="9"/>
      <name val="Arial"/>
      <family val="2"/>
    </font>
    <font>
      <b/>
      <sz val="9"/>
      <name val="ＭＳ Ｐゴシック"/>
      <family val="3"/>
      <charset val="128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ＭＳ Ｐゴシック"/>
      <family val="3"/>
      <charset val="128"/>
    </font>
    <font>
      <sz val="12"/>
      <color indexed="8"/>
      <name val="MS PGothic"/>
      <family val="2"/>
    </font>
    <font>
      <u/>
      <sz val="12"/>
      <color theme="10"/>
      <name val="MS PGothic"/>
      <family val="2"/>
    </font>
    <font>
      <sz val="12"/>
      <name val="Verdana"/>
      <family val="2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Arial"/>
      <family val="2"/>
    </font>
    <font>
      <b/>
      <sz val="9"/>
      <name val="ＭＳ ゴシック"/>
      <family val="3"/>
      <charset val="128"/>
    </font>
    <font>
      <b/>
      <sz val="9"/>
      <name val="Arial"/>
      <family val="3"/>
      <charset val="128"/>
    </font>
    <font>
      <sz val="9"/>
      <color rgb="FFFF0000"/>
      <name val="ＭＳ ゴシック"/>
      <family val="3"/>
      <charset val="128"/>
    </font>
    <font>
      <sz val="10"/>
      <color rgb="FFFF0000"/>
      <name val="ＭＳ Ｐゴシック"/>
      <family val="2"/>
      <charset val="128"/>
    </font>
    <font>
      <b/>
      <sz val="9"/>
      <name val="Yu Gothic"/>
      <family val="2"/>
      <charset val="128"/>
    </font>
    <font>
      <sz val="9"/>
      <name val="ＭＳ Ｐゴシック"/>
      <family val="2"/>
      <charset val="128"/>
    </font>
    <font>
      <b/>
      <sz val="9"/>
      <name val="Arial"/>
      <family val="3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1">
    <xf numFmtId="0" fontId="0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22" fillId="0" borderId="0">
      <alignment vertical="top" wrapText="1"/>
    </xf>
    <xf numFmtId="0" fontId="23" fillId="0" borderId="0" applyNumberFormat="0" applyFill="0" applyBorder="0" applyAlignment="0" applyProtection="0">
      <alignment vertical="top" wrapText="1"/>
    </xf>
    <xf numFmtId="0" fontId="24" fillId="0" borderId="0" applyNumberFormat="0" applyFill="0" applyBorder="0" applyProtection="0">
      <alignment vertical="top" wrapText="1"/>
    </xf>
  </cellStyleXfs>
  <cellXfs count="124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176" fontId="5" fillId="0" borderId="0" xfId="1" applyNumberFormat="1" applyFont="1" applyBorder="1" applyAlignment="1">
      <alignment horizontal="left" vertical="center"/>
    </xf>
    <xf numFmtId="176" fontId="2" fillId="0" borderId="0" xfId="1" applyNumberFormat="1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1" fillId="0" borderId="0" xfId="2" applyAlignment="1" applyProtection="1">
      <alignment vertical="center"/>
    </xf>
    <xf numFmtId="176" fontId="12" fillId="0" borderId="1" xfId="1" applyNumberFormat="1" applyFont="1" applyFill="1" applyBorder="1" applyAlignment="1">
      <alignment horizontal="center" vertical="center"/>
    </xf>
    <xf numFmtId="176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178" fontId="2" fillId="0" borderId="0" xfId="0" applyNumberFormat="1" applyFont="1">
      <alignment vertical="center"/>
    </xf>
    <xf numFmtId="179" fontId="2" fillId="0" borderId="0" xfId="0" applyNumberFormat="1" applyFont="1">
      <alignment vertical="center"/>
    </xf>
    <xf numFmtId="180" fontId="2" fillId="0" borderId="0" xfId="5" applyNumberFormat="1" applyFont="1">
      <alignment vertical="center"/>
    </xf>
    <xf numFmtId="180" fontId="2" fillId="0" borderId="0" xfId="5" applyNumberFormat="1" applyFont="1" applyFill="1">
      <alignment vertical="center"/>
    </xf>
    <xf numFmtId="180" fontId="2" fillId="0" borderId="0" xfId="0" applyNumberFormat="1" applyFont="1">
      <alignment vertical="center"/>
    </xf>
    <xf numFmtId="0" fontId="10" fillId="2" borderId="1" xfId="1" applyFont="1" applyFill="1" applyBorder="1" applyAlignment="1">
      <alignment horizontal="center" vertical="center"/>
    </xf>
    <xf numFmtId="176" fontId="9" fillId="0" borderId="1" xfId="1" applyNumberFormat="1" applyFont="1" applyFill="1" applyBorder="1" applyAlignment="1">
      <alignment horizontal="left" vertical="center" shrinkToFit="1"/>
    </xf>
    <xf numFmtId="176" fontId="9" fillId="0" borderId="1" xfId="1" applyNumberFormat="1" applyFont="1" applyFill="1" applyBorder="1" applyAlignment="1">
      <alignment horizontal="left" vertical="center" wrapText="1"/>
    </xf>
    <xf numFmtId="176" fontId="5" fillId="0" borderId="1" xfId="1" applyNumberFormat="1" applyFont="1" applyFill="1" applyBorder="1" applyAlignment="1">
      <alignment horizontal="left" vertical="center" shrinkToFit="1"/>
    </xf>
    <xf numFmtId="176" fontId="7" fillId="0" borderId="1" xfId="1" applyNumberFormat="1" applyFont="1" applyFill="1" applyBorder="1" applyAlignment="1">
      <alignment horizontal="left" vertical="center" shrinkToFit="1"/>
    </xf>
    <xf numFmtId="176" fontId="17" fillId="3" borderId="1" xfId="1" applyNumberFormat="1" applyFont="1" applyFill="1" applyBorder="1" applyAlignment="1">
      <alignment horizontal="left" vertical="center" shrinkToFit="1"/>
    </xf>
    <xf numFmtId="0" fontId="2" fillId="4" borderId="0" xfId="0" applyFont="1" applyFill="1">
      <alignment vertical="center"/>
    </xf>
    <xf numFmtId="180" fontId="2" fillId="4" borderId="0" xfId="0" applyNumberFormat="1" applyFont="1" applyFill="1">
      <alignment vertical="center"/>
    </xf>
    <xf numFmtId="180" fontId="2" fillId="4" borderId="0" xfId="5" applyNumberFormat="1" applyFont="1" applyFill="1">
      <alignment vertical="center"/>
    </xf>
    <xf numFmtId="179" fontId="2" fillId="4" borderId="0" xfId="0" applyNumberFormat="1" applyFont="1" applyFill="1">
      <alignment vertical="center"/>
    </xf>
    <xf numFmtId="0" fontId="19" fillId="3" borderId="0" xfId="0" applyFont="1" applyFill="1">
      <alignment vertical="center"/>
    </xf>
    <xf numFmtId="180" fontId="19" fillId="3" borderId="0" xfId="0" applyNumberFormat="1" applyFont="1" applyFill="1">
      <alignment vertical="center"/>
    </xf>
    <xf numFmtId="180" fontId="19" fillId="3" borderId="0" xfId="5" applyNumberFormat="1" applyFont="1" applyFill="1">
      <alignment vertical="center"/>
    </xf>
    <xf numFmtId="179" fontId="19" fillId="3" borderId="0" xfId="0" applyNumberFormat="1" applyFont="1" applyFill="1">
      <alignment vertical="center"/>
    </xf>
    <xf numFmtId="176" fontId="18" fillId="3" borderId="1" xfId="1" applyNumberFormat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/>
    </xf>
    <xf numFmtId="0" fontId="21" fillId="3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9" fillId="3" borderId="1" xfId="1" applyFont="1" applyFill="1" applyBorder="1" applyAlignment="1">
      <alignment horizontal="center" vertical="center"/>
    </xf>
    <xf numFmtId="176" fontId="9" fillId="0" borderId="1" xfId="1" applyNumberFormat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left" vertical="center" wrapText="1"/>
    </xf>
    <xf numFmtId="0" fontId="17" fillId="3" borderId="1" xfId="1" applyFont="1" applyFill="1" applyBorder="1" applyAlignment="1">
      <alignment horizontal="left" vertical="center" wrapText="1"/>
    </xf>
    <xf numFmtId="176" fontId="21" fillId="3" borderId="1" xfId="1" applyNumberFormat="1" applyFont="1" applyFill="1" applyBorder="1" applyAlignment="1">
      <alignment horizontal="center" vertical="center"/>
    </xf>
    <xf numFmtId="176" fontId="18" fillId="3" borderId="1" xfId="1" applyNumberFormat="1" applyFont="1" applyFill="1" applyBorder="1" applyAlignment="1">
      <alignment horizontal="center" vertical="center" shrinkToFit="1"/>
    </xf>
    <xf numFmtId="0" fontId="9" fillId="0" borderId="4" xfId="1" applyFont="1" applyFill="1" applyBorder="1" applyAlignment="1">
      <alignment horizontal="left" vertical="center" wrapText="1"/>
    </xf>
    <xf numFmtId="176" fontId="27" fillId="3" borderId="1" xfId="1" applyNumberFormat="1" applyFont="1" applyFill="1" applyBorder="1" applyAlignment="1">
      <alignment horizontal="center" vertical="center"/>
    </xf>
    <xf numFmtId="176" fontId="18" fillId="3" borderId="1" xfId="1" applyNumberFormat="1" applyFont="1" applyFill="1" applyBorder="1" applyAlignment="1">
      <alignment horizontal="left" vertical="center" shrinkToFit="1"/>
    </xf>
    <xf numFmtId="0" fontId="18" fillId="3" borderId="1" xfId="1" applyFont="1" applyFill="1" applyBorder="1" applyAlignment="1">
      <alignment horizontal="center" vertical="center" shrinkToFit="1"/>
    </xf>
    <xf numFmtId="0" fontId="18" fillId="3" borderId="4" xfId="1" applyFont="1" applyFill="1" applyBorder="1" applyAlignment="1">
      <alignment horizontal="left" vertical="center" wrapText="1"/>
    </xf>
    <xf numFmtId="0" fontId="25" fillId="3" borderId="1" xfId="1" applyFont="1" applyFill="1" applyBorder="1" applyAlignment="1">
      <alignment horizontal="center" vertical="center"/>
    </xf>
    <xf numFmtId="176" fontId="8" fillId="5" borderId="2" xfId="1" applyNumberFormat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 vertical="center"/>
    </xf>
    <xf numFmtId="176" fontId="2" fillId="5" borderId="2" xfId="1" applyNumberFormat="1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left" vertical="center" shrinkToFit="1"/>
    </xf>
    <xf numFmtId="0" fontId="10" fillId="0" borderId="0" xfId="0" applyFont="1">
      <alignment vertical="center"/>
    </xf>
    <xf numFmtId="176" fontId="29" fillId="3" borderId="1" xfId="1" applyNumberFormat="1" applyFont="1" applyFill="1" applyBorder="1" applyAlignment="1">
      <alignment horizontal="left" vertical="center" wrapText="1"/>
    </xf>
    <xf numFmtId="176" fontId="30" fillId="0" borderId="0" xfId="1" applyNumberFormat="1" applyFont="1" applyFill="1" applyBorder="1" applyAlignment="1">
      <alignment horizontal="left" vertical="center" shrinkToFit="1"/>
    </xf>
    <xf numFmtId="0" fontId="2" fillId="0" borderId="0" xfId="0" applyFont="1" applyFill="1" applyBorder="1">
      <alignment vertical="center"/>
    </xf>
    <xf numFmtId="0" fontId="10" fillId="0" borderId="0" xfId="1" applyFont="1" applyFill="1" applyBorder="1" applyAlignment="1">
      <alignment horizontal="center" vertical="center"/>
    </xf>
    <xf numFmtId="176" fontId="31" fillId="0" borderId="0" xfId="1" applyNumberFormat="1" applyFont="1" applyFill="1" applyBorder="1" applyAlignment="1">
      <alignment horizontal="left" vertical="center" shrinkToFit="1"/>
    </xf>
    <xf numFmtId="176" fontId="19" fillId="3" borderId="1" xfId="1" applyNumberFormat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/>
    </xf>
    <xf numFmtId="176" fontId="12" fillId="0" borderId="1" xfId="1" applyNumberFormat="1" applyFont="1" applyBorder="1" applyAlignment="1">
      <alignment horizontal="center" vertical="center"/>
    </xf>
    <xf numFmtId="176" fontId="9" fillId="0" borderId="1" xfId="1" applyNumberFormat="1" applyFont="1" applyBorder="1" applyAlignment="1">
      <alignment horizontal="center" vertical="center" shrinkToFit="1"/>
    </xf>
    <xf numFmtId="176" fontId="9" fillId="0" borderId="1" xfId="1" applyNumberFormat="1" applyFont="1" applyBorder="1" applyAlignment="1">
      <alignment horizontal="left" vertical="center" shrinkToFit="1"/>
    </xf>
    <xf numFmtId="176" fontId="9" fillId="0" borderId="1" xfId="1" applyNumberFormat="1" applyFont="1" applyBorder="1" applyAlignment="1">
      <alignment horizontal="left" vertical="center" wrapText="1"/>
    </xf>
    <xf numFmtId="176" fontId="9" fillId="0" borderId="1" xfId="1" applyNumberFormat="1" applyFont="1" applyBorder="1" applyAlignment="1">
      <alignment horizontal="left" vertical="center" wrapText="1" shrinkToFit="1"/>
    </xf>
    <xf numFmtId="0" fontId="9" fillId="0" borderId="5" xfId="1" applyFont="1" applyFill="1" applyBorder="1" applyAlignment="1">
      <alignment horizontal="left" vertical="center" wrapText="1"/>
    </xf>
    <xf numFmtId="0" fontId="6" fillId="0" borderId="1" xfId="1" applyBorder="1" applyAlignment="1">
      <alignment horizontal="center" vertical="center"/>
    </xf>
    <xf numFmtId="176" fontId="7" fillId="0" borderId="1" xfId="1" applyNumberFormat="1" applyFont="1" applyBorder="1" applyAlignment="1">
      <alignment horizontal="left" vertical="center" shrinkToFit="1"/>
    </xf>
    <xf numFmtId="0" fontId="2" fillId="0" borderId="1" xfId="1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0" fontId="2" fillId="0" borderId="0" xfId="1" applyFont="1" applyAlignment="1">
      <alignment horizontal="center" vertical="center"/>
    </xf>
    <xf numFmtId="176" fontId="9" fillId="0" borderId="0" xfId="1" applyNumberFormat="1" applyFont="1" applyAlignment="1">
      <alignment horizontal="center" vertical="center" shrinkToFit="1"/>
    </xf>
    <xf numFmtId="176" fontId="2" fillId="0" borderId="1" xfId="1" applyNumberFormat="1" applyFont="1" applyBorder="1" applyAlignment="1">
      <alignment horizontal="center" vertical="center"/>
    </xf>
    <xf numFmtId="176" fontId="6" fillId="0" borderId="1" xfId="1" applyNumberFormat="1" applyBorder="1" applyAlignment="1">
      <alignment horizontal="center" vertical="center"/>
    </xf>
    <xf numFmtId="176" fontId="9" fillId="0" borderId="0" xfId="1" applyNumberFormat="1" applyFont="1" applyAlignment="1">
      <alignment horizontal="left" vertical="center" shrinkToFit="1"/>
    </xf>
    <xf numFmtId="176" fontId="33" fillId="0" borderId="1" xfId="1" applyNumberFormat="1" applyFont="1" applyBorder="1" applyAlignment="1">
      <alignment horizontal="left" vertical="center" shrinkToFit="1"/>
    </xf>
    <xf numFmtId="0" fontId="15" fillId="4" borderId="0" xfId="0" applyFont="1" applyFill="1">
      <alignment vertical="center"/>
    </xf>
    <xf numFmtId="176" fontId="5" fillId="0" borderId="1" xfId="1" applyNumberFormat="1" applyFont="1" applyBorder="1" applyAlignment="1">
      <alignment horizontal="left" vertical="center" shrinkToFit="1"/>
    </xf>
    <xf numFmtId="176" fontId="10" fillId="0" borderId="1" xfId="1" applyNumberFormat="1" applyFont="1" applyBorder="1" applyAlignment="1">
      <alignment horizontal="center" vertical="center"/>
    </xf>
    <xf numFmtId="176" fontId="16" fillId="0" borderId="1" xfId="1" applyNumberFormat="1" applyFont="1" applyBorder="1" applyAlignment="1">
      <alignment horizontal="center" vertical="center" shrinkToFit="1"/>
    </xf>
    <xf numFmtId="176" fontId="5" fillId="0" borderId="1" xfId="1" applyNumberFormat="1" applyFont="1" applyBorder="1" applyAlignment="1">
      <alignment horizontal="left" vertical="center" wrapText="1"/>
    </xf>
    <xf numFmtId="0" fontId="16" fillId="0" borderId="4" xfId="1" applyFont="1" applyBorder="1" applyAlignment="1">
      <alignment horizontal="left" vertical="center" wrapText="1"/>
    </xf>
    <xf numFmtId="176" fontId="30" fillId="0" borderId="0" xfId="1" applyNumberFormat="1" applyFont="1" applyAlignment="1">
      <alignment horizontal="left" vertical="center" shrinkToFit="1"/>
    </xf>
    <xf numFmtId="0" fontId="16" fillId="0" borderId="5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 shrinkToFit="1"/>
    </xf>
    <xf numFmtId="0" fontId="9" fillId="0" borderId="4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29" fillId="3" borderId="1" xfId="1" applyFont="1" applyFill="1" applyBorder="1" applyAlignment="1">
      <alignment horizontal="left" vertical="center" shrinkToFit="1"/>
    </xf>
    <xf numFmtId="0" fontId="5" fillId="5" borderId="2" xfId="1" applyNumberFormat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2" applyAlignment="1" applyProtection="1">
      <alignment horizontal="left" vertical="center"/>
    </xf>
    <xf numFmtId="181" fontId="4" fillId="0" borderId="0" xfId="1" applyNumberFormat="1" applyFont="1" applyBorder="1" applyAlignment="1">
      <alignment horizontal="right" vertical="center"/>
    </xf>
    <xf numFmtId="181" fontId="2" fillId="5" borderId="2" xfId="1" applyNumberFormat="1" applyFont="1" applyFill="1" applyBorder="1" applyAlignment="1">
      <alignment horizontal="center" vertical="center"/>
    </xf>
    <xf numFmtId="181" fontId="4" fillId="2" borderId="1" xfId="1" applyNumberFormat="1" applyFont="1" applyFill="1" applyBorder="1" applyAlignment="1">
      <alignment horizontal="right" vertical="center"/>
    </xf>
    <xf numFmtId="181" fontId="4" fillId="0" borderId="1" xfId="1" applyNumberFormat="1" applyFont="1" applyBorder="1" applyAlignment="1">
      <alignment horizontal="right" vertical="center"/>
    </xf>
    <xf numFmtId="181" fontId="4" fillId="0" borderId="1" xfId="1" applyNumberFormat="1" applyFont="1" applyFill="1" applyBorder="1" applyAlignment="1">
      <alignment horizontal="right" vertical="center"/>
    </xf>
    <xf numFmtId="181" fontId="20" fillId="3" borderId="1" xfId="1" applyNumberFormat="1" applyFont="1" applyFill="1" applyBorder="1" applyAlignment="1">
      <alignment horizontal="right" vertical="center"/>
    </xf>
    <xf numFmtId="181" fontId="4" fillId="0" borderId="0" xfId="1" applyNumberFormat="1" applyFont="1" applyFill="1" applyBorder="1" applyAlignment="1">
      <alignment horizontal="right" vertical="center"/>
    </xf>
    <xf numFmtId="181" fontId="9" fillId="0" borderId="0" xfId="0" applyNumberFormat="1" applyFont="1" applyAlignment="1">
      <alignment horizontal="left" vertical="center"/>
    </xf>
    <xf numFmtId="181" fontId="5" fillId="0" borderId="0" xfId="0" applyNumberFormat="1" applyFont="1" applyAlignment="1">
      <alignment horizontal="right" vertical="center"/>
    </xf>
    <xf numFmtId="181" fontId="5" fillId="0" borderId="0" xfId="0" applyNumberFormat="1" applyFont="1" applyAlignment="1">
      <alignment horizontal="left" vertical="center"/>
    </xf>
    <xf numFmtId="181" fontId="16" fillId="0" borderId="0" xfId="0" applyNumberFormat="1" applyFont="1" applyAlignment="1">
      <alignment horizontal="left" vertical="center"/>
    </xf>
    <xf numFmtId="181" fontId="4" fillId="0" borderId="0" xfId="0" applyNumberFormat="1" applyFont="1" applyAlignment="1">
      <alignment horizontal="right" vertical="center"/>
    </xf>
    <xf numFmtId="181" fontId="13" fillId="0" borderId="0" xfId="2" applyNumberFormat="1" applyFont="1" applyAlignment="1" applyProtection="1">
      <alignment horizontal="right" vertical="center"/>
    </xf>
    <xf numFmtId="182" fontId="17" fillId="0" borderId="0" xfId="1" applyNumberFormat="1" applyFont="1" applyAlignment="1">
      <alignment horizontal="left" vertical="center"/>
    </xf>
    <xf numFmtId="182" fontId="2" fillId="5" borderId="2" xfId="1" applyNumberFormat="1" applyFont="1" applyFill="1" applyBorder="1" applyAlignment="1">
      <alignment horizontal="center" vertical="center"/>
    </xf>
    <xf numFmtId="182" fontId="2" fillId="2" borderId="1" xfId="1" applyNumberFormat="1" applyFont="1" applyFill="1" applyBorder="1" applyAlignment="1">
      <alignment horizontal="right" vertical="center"/>
    </xf>
    <xf numFmtId="182" fontId="2" fillId="0" borderId="1" xfId="1" applyNumberFormat="1" applyFont="1" applyBorder="1" applyAlignment="1">
      <alignment horizontal="right" vertical="center"/>
    </xf>
    <xf numFmtId="182" fontId="2" fillId="0" borderId="1" xfId="1" applyNumberFormat="1" applyFont="1" applyFill="1" applyBorder="1" applyAlignment="1">
      <alignment horizontal="right" vertical="center"/>
    </xf>
    <xf numFmtId="182" fontId="19" fillId="3" borderId="1" xfId="1" applyNumberFormat="1" applyFont="1" applyFill="1" applyBorder="1" applyAlignment="1">
      <alignment horizontal="right" vertical="center"/>
    </xf>
    <xf numFmtId="182" fontId="2" fillId="0" borderId="0" xfId="1" applyNumberFormat="1" applyFont="1" applyFill="1" applyBorder="1" applyAlignment="1">
      <alignment horizontal="right" vertical="center"/>
    </xf>
    <xf numFmtId="182" fontId="5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6" fillId="0" borderId="0" xfId="2" applyFont="1" applyAlignment="1" applyProtection="1">
      <alignment vertical="center"/>
    </xf>
    <xf numFmtId="0" fontId="5" fillId="0" borderId="0" xfId="1" applyFont="1" applyAlignment="1">
      <alignment horizontal="right" vertical="center"/>
    </xf>
  </cellXfs>
  <cellStyles count="11">
    <cellStyle name="Excel Built-in Normal" xfId="4" xr:uid="{00000000-0005-0000-0000-000000000000}"/>
    <cellStyle name="Excel Built-in Normal 2" xfId="10" xr:uid="{00000000-0005-0000-0000-000001000000}"/>
    <cellStyle name="ハイパーリンク" xfId="2" builtinId="8"/>
    <cellStyle name="ハイパーリンク 2" xfId="6" xr:uid="{00000000-0005-0000-0000-000003000000}"/>
    <cellStyle name="ハイパーリンク 3" xfId="9" xr:uid="{00000000-0005-0000-0000-000004000000}"/>
    <cellStyle name="桁区切り" xfId="5" builtinId="6"/>
    <cellStyle name="標準" xfId="0" builtinId="0"/>
    <cellStyle name="標準 2" xfId="1" xr:uid="{00000000-0005-0000-0000-000007000000}"/>
    <cellStyle name="標準 2 2" xfId="3" xr:uid="{00000000-0005-0000-0000-000008000000}"/>
    <cellStyle name="標準 3" xfId="7" xr:uid="{00000000-0005-0000-0000-000009000000}"/>
    <cellStyle name="標準 4" xfId="8" xr:uid="{00000000-0005-0000-0000-00000A000000}"/>
  </cellStyles>
  <dxfs count="0"/>
  <tableStyles count="0" defaultTableStyle="TableStyleMedium2" defaultPivotStyle="PivotStyleLight16"/>
  <colors>
    <mruColors>
      <color rgb="FFFF9900"/>
      <color rgb="FFFFCCFF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idewithgps.com/routes/31057282?privacy_code=9L27BBNhGghhQnS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tabSelected="1" view="pageBreakPreview" topLeftCell="B1" zoomScaleSheetLayoutView="100" workbookViewId="0">
      <selection activeCell="H11" sqref="H11"/>
    </sheetView>
  </sheetViews>
  <sheetFormatPr defaultColWidth="8.875" defaultRowHeight="15"/>
  <cols>
    <col min="1" max="1" width="2" style="1" hidden="1" customWidth="1"/>
    <col min="2" max="2" width="3.75" style="121" bestFit="1" customWidth="1"/>
    <col min="3" max="3" width="5.625" style="111" customWidth="1"/>
    <col min="4" max="4" width="7.5" style="111" customWidth="1"/>
    <col min="5" max="5" width="5.375" style="98" bestFit="1" customWidth="1"/>
    <col min="6" max="6" width="3.125" style="98" customWidth="1"/>
    <col min="7" max="7" width="15.25" style="97" bestFit="1" customWidth="1"/>
    <col min="8" max="8" width="26.875" style="3" customWidth="1"/>
    <col min="9" max="9" width="32.5" style="3" customWidth="1"/>
    <col min="10" max="10" width="1.625" style="1" customWidth="1"/>
    <col min="11" max="13" width="8.875" style="1" customWidth="1"/>
    <col min="14" max="16384" width="8.875" style="1"/>
  </cols>
  <sheetData>
    <row r="1" spans="2:18" ht="16.5" customHeight="1">
      <c r="B1" s="113" t="s">
        <v>90</v>
      </c>
      <c r="C1" s="100"/>
      <c r="D1" s="100"/>
      <c r="E1" s="5"/>
      <c r="F1" s="5"/>
      <c r="G1" s="6"/>
      <c r="H1" s="4"/>
      <c r="I1" s="123" t="s">
        <v>91</v>
      </c>
      <c r="K1" s="56" t="s">
        <v>60</v>
      </c>
    </row>
    <row r="2" spans="2:18" s="96" customFormat="1" ht="16.5" customHeight="1">
      <c r="B2" s="114" t="s">
        <v>0</v>
      </c>
      <c r="C2" s="101" t="s">
        <v>56</v>
      </c>
      <c r="D2" s="101" t="s">
        <v>57</v>
      </c>
      <c r="E2" s="54" t="s">
        <v>58</v>
      </c>
      <c r="F2" s="52" t="s">
        <v>55</v>
      </c>
      <c r="G2" s="53" t="s">
        <v>59</v>
      </c>
      <c r="H2" s="94" t="s">
        <v>105</v>
      </c>
      <c r="I2" s="95" t="s">
        <v>106</v>
      </c>
      <c r="K2" s="99" t="s">
        <v>117</v>
      </c>
    </row>
    <row r="3" spans="2:18" ht="15.75">
      <c r="B3" s="115">
        <v>1</v>
      </c>
      <c r="C3" s="102">
        <v>0</v>
      </c>
      <c r="D3" s="102">
        <v>0</v>
      </c>
      <c r="E3" s="20"/>
      <c r="F3" s="10" t="s">
        <v>11</v>
      </c>
      <c r="G3" s="35" t="s">
        <v>11</v>
      </c>
      <c r="H3" s="63" t="s">
        <v>92</v>
      </c>
      <c r="I3" s="43" t="s">
        <v>13</v>
      </c>
      <c r="J3" s="7"/>
      <c r="K3" s="122" t="s">
        <v>126</v>
      </c>
      <c r="N3" s="17"/>
      <c r="O3" s="15"/>
      <c r="Q3" s="17"/>
      <c r="R3" s="19"/>
    </row>
    <row r="4" spans="2:18">
      <c r="B4" s="116">
        <f>ROW()-2</f>
        <v>2</v>
      </c>
      <c r="C4" s="103">
        <f>D4-D3</f>
        <v>0.2</v>
      </c>
      <c r="D4" s="103">
        <v>0.2</v>
      </c>
      <c r="E4" s="64" t="s">
        <v>69</v>
      </c>
      <c r="F4" s="65"/>
      <c r="G4" s="41" t="s">
        <v>124</v>
      </c>
      <c r="H4" s="67"/>
      <c r="I4" s="68"/>
      <c r="M4" s="19"/>
      <c r="N4" s="17"/>
      <c r="O4" s="16"/>
      <c r="Q4" s="17"/>
      <c r="R4" s="19"/>
    </row>
    <row r="5" spans="2:18">
      <c r="B5" s="117">
        <f>ROW()-2</f>
        <v>3</v>
      </c>
      <c r="C5" s="104">
        <f>D5-D4</f>
        <v>0.39999999999999997</v>
      </c>
      <c r="D5" s="104">
        <v>0.6</v>
      </c>
      <c r="E5" s="39" t="s">
        <v>15</v>
      </c>
      <c r="F5" s="9" t="s">
        <v>2</v>
      </c>
      <c r="G5" s="41" t="s">
        <v>16</v>
      </c>
      <c r="H5" s="21" t="s">
        <v>17</v>
      </c>
      <c r="I5" s="22" t="s">
        <v>123</v>
      </c>
      <c r="M5" s="19"/>
      <c r="N5" s="17"/>
      <c r="O5" s="16"/>
      <c r="Q5" s="17"/>
      <c r="R5" s="19"/>
    </row>
    <row r="6" spans="2:18" ht="30.95" customHeight="1">
      <c r="B6" s="117">
        <f t="shared" ref="B6:B54" si="0">ROW()-2</f>
        <v>4</v>
      </c>
      <c r="C6" s="104">
        <f t="shared" ref="C6:C53" si="1">D6-D5</f>
        <v>6.6000000000000005</v>
      </c>
      <c r="D6" s="104">
        <v>7.2</v>
      </c>
      <c r="E6" s="36" t="s">
        <v>9</v>
      </c>
      <c r="F6" s="9" t="s">
        <v>2</v>
      </c>
      <c r="G6" s="41" t="s">
        <v>53</v>
      </c>
      <c r="H6" s="69" t="s">
        <v>93</v>
      </c>
      <c r="I6" s="22" t="s">
        <v>125</v>
      </c>
      <c r="K6" s="8"/>
      <c r="M6" s="19"/>
      <c r="N6" s="17"/>
      <c r="O6" s="16"/>
      <c r="Q6" s="17"/>
      <c r="R6" s="19"/>
    </row>
    <row r="7" spans="2:18" ht="32.450000000000003" customHeight="1">
      <c r="B7" s="117">
        <f t="shared" si="0"/>
        <v>5</v>
      </c>
      <c r="C7" s="104">
        <f t="shared" si="1"/>
        <v>3.8999999999999995</v>
      </c>
      <c r="D7" s="104">
        <v>11.1</v>
      </c>
      <c r="E7" s="39" t="s">
        <v>18</v>
      </c>
      <c r="F7" s="9"/>
      <c r="G7" s="41" t="s">
        <v>53</v>
      </c>
      <c r="H7" s="21" t="s">
        <v>19</v>
      </c>
      <c r="I7" s="46" t="s">
        <v>127</v>
      </c>
      <c r="M7" s="19"/>
      <c r="N7" s="17"/>
      <c r="O7" s="16"/>
      <c r="Q7" s="17"/>
      <c r="R7" s="19"/>
    </row>
    <row r="8" spans="2:18">
      <c r="B8" s="117">
        <f t="shared" si="0"/>
        <v>6</v>
      </c>
      <c r="C8" s="104">
        <f t="shared" si="1"/>
        <v>13.9</v>
      </c>
      <c r="D8" s="104">
        <v>25</v>
      </c>
      <c r="E8" s="39" t="s">
        <v>14</v>
      </c>
      <c r="F8" s="9" t="s">
        <v>2</v>
      </c>
      <c r="G8" s="41" t="s">
        <v>52</v>
      </c>
      <c r="H8" s="21" t="s">
        <v>20</v>
      </c>
      <c r="I8" s="46"/>
      <c r="M8" s="19"/>
      <c r="N8" s="17"/>
      <c r="O8" s="16"/>
      <c r="Q8" s="17"/>
      <c r="R8" s="19"/>
    </row>
    <row r="9" spans="2:18">
      <c r="B9" s="117">
        <f t="shared" si="0"/>
        <v>7</v>
      </c>
      <c r="C9" s="104">
        <f t="shared" si="1"/>
        <v>1.6000000000000014</v>
      </c>
      <c r="D9" s="104">
        <v>26.6</v>
      </c>
      <c r="E9" s="38" t="s">
        <v>10</v>
      </c>
      <c r="F9" s="9"/>
      <c r="G9" s="41" t="s">
        <v>21</v>
      </c>
      <c r="H9" s="23"/>
      <c r="I9" s="42"/>
      <c r="M9" s="19"/>
      <c r="N9" s="17"/>
      <c r="O9" s="16"/>
      <c r="Q9" s="17"/>
      <c r="R9" s="19"/>
    </row>
    <row r="10" spans="2:18">
      <c r="B10" s="117">
        <f t="shared" si="0"/>
        <v>8</v>
      </c>
      <c r="C10" s="104">
        <f t="shared" si="1"/>
        <v>1.5999999999999979</v>
      </c>
      <c r="D10" s="104">
        <v>28.2</v>
      </c>
      <c r="E10" s="39" t="s">
        <v>71</v>
      </c>
      <c r="F10" s="9"/>
      <c r="G10" s="41" t="s">
        <v>22</v>
      </c>
      <c r="H10" s="23"/>
      <c r="I10" s="42"/>
      <c r="K10" s="7"/>
      <c r="L10" s="7"/>
      <c r="M10" s="19"/>
      <c r="N10" s="17"/>
      <c r="O10" s="16"/>
      <c r="Q10" s="17"/>
      <c r="R10" s="19"/>
    </row>
    <row r="11" spans="2:18" ht="22.5">
      <c r="B11" s="117">
        <f t="shared" si="0"/>
        <v>9</v>
      </c>
      <c r="C11" s="104">
        <f t="shared" si="1"/>
        <v>0.69999999999999929</v>
      </c>
      <c r="D11" s="104">
        <v>28.9</v>
      </c>
      <c r="E11" s="38" t="s">
        <v>10</v>
      </c>
      <c r="F11" s="9"/>
      <c r="G11" s="41" t="s">
        <v>22</v>
      </c>
      <c r="H11" s="23"/>
      <c r="I11" s="46" t="s">
        <v>94</v>
      </c>
      <c r="K11" s="7"/>
      <c r="L11" s="7"/>
      <c r="M11" s="19"/>
      <c r="N11" s="17"/>
      <c r="O11" s="16"/>
      <c r="Q11" s="17"/>
      <c r="R11" s="19"/>
    </row>
    <row r="12" spans="2:18" s="11" customFormat="1">
      <c r="B12" s="117">
        <f t="shared" si="0"/>
        <v>10</v>
      </c>
      <c r="C12" s="104">
        <f t="shared" si="1"/>
        <v>8.1000000000000014</v>
      </c>
      <c r="D12" s="104">
        <v>37</v>
      </c>
      <c r="E12" s="39" t="s">
        <v>15</v>
      </c>
      <c r="F12" s="9" t="s">
        <v>2</v>
      </c>
      <c r="G12" s="41" t="s">
        <v>22</v>
      </c>
      <c r="H12" s="24" t="s">
        <v>62</v>
      </c>
      <c r="I12" s="46" t="s">
        <v>114</v>
      </c>
      <c r="K12" s="58"/>
      <c r="L12" s="59"/>
      <c r="M12" s="19"/>
      <c r="N12" s="17"/>
      <c r="O12" s="16"/>
      <c r="Q12" s="18"/>
      <c r="R12" s="19"/>
    </row>
    <row r="13" spans="2:18" s="11" customFormat="1">
      <c r="B13" s="117">
        <f t="shared" si="0"/>
        <v>11</v>
      </c>
      <c r="C13" s="104">
        <f t="shared" si="1"/>
        <v>0.89999999999999858</v>
      </c>
      <c r="D13" s="104">
        <v>37.9</v>
      </c>
      <c r="E13" s="39" t="s">
        <v>66</v>
      </c>
      <c r="F13" s="9"/>
      <c r="G13" s="41" t="s">
        <v>24</v>
      </c>
      <c r="H13" s="23"/>
      <c r="I13" s="46" t="s">
        <v>95</v>
      </c>
      <c r="K13" s="60"/>
      <c r="L13" s="59"/>
      <c r="M13" s="19"/>
      <c r="N13" s="17"/>
      <c r="O13" s="16"/>
      <c r="Q13" s="18"/>
      <c r="R13" s="19"/>
    </row>
    <row r="14" spans="2:18" s="11" customFormat="1">
      <c r="B14" s="117">
        <f t="shared" si="0"/>
        <v>12</v>
      </c>
      <c r="C14" s="104">
        <f t="shared" si="1"/>
        <v>4.6000000000000014</v>
      </c>
      <c r="D14" s="104">
        <v>42.5</v>
      </c>
      <c r="E14" s="39" t="s">
        <v>1</v>
      </c>
      <c r="F14" s="9"/>
      <c r="G14" s="41" t="s">
        <v>23</v>
      </c>
      <c r="H14" s="23"/>
      <c r="I14" s="46" t="s">
        <v>74</v>
      </c>
      <c r="K14" s="59"/>
      <c r="L14" s="59"/>
      <c r="M14" s="19"/>
      <c r="N14" s="17"/>
      <c r="O14" s="16"/>
      <c r="Q14" s="18"/>
      <c r="R14" s="19"/>
    </row>
    <row r="15" spans="2:18" ht="22.5">
      <c r="B15" s="116">
        <f t="shared" si="0"/>
        <v>13</v>
      </c>
      <c r="C15" s="103">
        <f t="shared" si="1"/>
        <v>5.5</v>
      </c>
      <c r="D15" s="103">
        <v>48</v>
      </c>
      <c r="E15" s="71" t="s">
        <v>10</v>
      </c>
      <c r="F15" s="65"/>
      <c r="G15" s="66" t="s">
        <v>35</v>
      </c>
      <c r="H15" s="72" t="s">
        <v>25</v>
      </c>
      <c r="I15" s="46" t="s">
        <v>116</v>
      </c>
      <c r="K15" s="7"/>
      <c r="L15" s="7"/>
      <c r="M15" s="19"/>
      <c r="N15" s="17"/>
      <c r="O15" s="16"/>
      <c r="Q15" s="17"/>
      <c r="R15" s="19"/>
    </row>
    <row r="16" spans="2:18">
      <c r="B16" s="116">
        <f t="shared" si="0"/>
        <v>14</v>
      </c>
      <c r="C16" s="103">
        <f t="shared" si="1"/>
        <v>0.10000000000000142</v>
      </c>
      <c r="D16" s="103">
        <v>48.1</v>
      </c>
      <c r="E16" s="64" t="s">
        <v>66</v>
      </c>
      <c r="F16" s="65"/>
      <c r="G16" s="66" t="s">
        <v>35</v>
      </c>
      <c r="H16" s="72"/>
      <c r="I16" s="70" t="s">
        <v>83</v>
      </c>
      <c r="K16" s="7"/>
      <c r="L16" s="7"/>
      <c r="M16" s="19"/>
      <c r="N16" s="17"/>
      <c r="O16" s="16"/>
      <c r="Q16" s="17"/>
      <c r="R16" s="19"/>
    </row>
    <row r="17" spans="2:18" ht="22.5">
      <c r="B17" s="116">
        <f t="shared" si="0"/>
        <v>15</v>
      </c>
      <c r="C17" s="103">
        <f t="shared" si="1"/>
        <v>0.29999999999999716</v>
      </c>
      <c r="D17" s="103">
        <v>48.4</v>
      </c>
      <c r="E17" s="64" t="s">
        <v>69</v>
      </c>
      <c r="F17" s="65"/>
      <c r="G17" s="66" t="s">
        <v>35</v>
      </c>
      <c r="H17" s="72"/>
      <c r="I17" s="70" t="s">
        <v>97</v>
      </c>
      <c r="K17" s="7"/>
      <c r="L17" s="7"/>
      <c r="M17" s="19"/>
      <c r="N17" s="17"/>
      <c r="O17" s="16"/>
      <c r="Q17" s="17"/>
      <c r="R17" s="19"/>
    </row>
    <row r="18" spans="2:18">
      <c r="B18" s="116">
        <f t="shared" si="0"/>
        <v>16</v>
      </c>
      <c r="C18" s="103">
        <f t="shared" si="1"/>
        <v>1.3000000000000043</v>
      </c>
      <c r="D18" s="103">
        <v>49.7</v>
      </c>
      <c r="E18" s="73" t="s">
        <v>9</v>
      </c>
      <c r="F18" s="65"/>
      <c r="G18" s="66" t="s">
        <v>35</v>
      </c>
      <c r="H18" s="72"/>
      <c r="I18" s="70" t="s">
        <v>115</v>
      </c>
      <c r="K18" s="7"/>
      <c r="L18" s="7"/>
      <c r="M18" s="19"/>
      <c r="N18" s="17"/>
      <c r="O18" s="16"/>
      <c r="Q18" s="17"/>
      <c r="R18" s="19"/>
    </row>
    <row r="19" spans="2:18">
      <c r="B19" s="116">
        <f t="shared" si="0"/>
        <v>17</v>
      </c>
      <c r="C19" s="103">
        <f t="shared" si="1"/>
        <v>0.19999999999999574</v>
      </c>
      <c r="D19" s="103">
        <v>49.9</v>
      </c>
      <c r="E19" s="73" t="s">
        <v>9</v>
      </c>
      <c r="F19" s="65"/>
      <c r="G19" s="66" t="s">
        <v>35</v>
      </c>
      <c r="H19" s="72"/>
      <c r="I19" s="70" t="s">
        <v>96</v>
      </c>
      <c r="K19" s="7"/>
      <c r="L19" s="7"/>
      <c r="M19" s="19"/>
      <c r="N19" s="17"/>
      <c r="O19" s="16"/>
      <c r="Q19" s="17"/>
      <c r="R19" s="19"/>
    </row>
    <row r="20" spans="2:18" ht="33.75">
      <c r="B20" s="116">
        <f t="shared" si="0"/>
        <v>18</v>
      </c>
      <c r="C20" s="103">
        <f t="shared" si="1"/>
        <v>1.8999999999999986</v>
      </c>
      <c r="D20" s="103">
        <v>51.8</v>
      </c>
      <c r="E20" s="64" t="s">
        <v>100</v>
      </c>
      <c r="F20" s="65"/>
      <c r="G20" s="66" t="s">
        <v>101</v>
      </c>
      <c r="H20" s="72"/>
      <c r="I20" s="70" t="s">
        <v>98</v>
      </c>
      <c r="K20" s="7"/>
      <c r="L20" s="7"/>
      <c r="M20" s="19"/>
      <c r="N20" s="17"/>
      <c r="O20" s="16"/>
      <c r="Q20" s="17"/>
      <c r="R20" s="19"/>
    </row>
    <row r="21" spans="2:18">
      <c r="B21" s="116">
        <f t="shared" si="0"/>
        <v>19</v>
      </c>
      <c r="C21" s="103">
        <f t="shared" si="1"/>
        <v>6</v>
      </c>
      <c r="D21" s="103">
        <v>57.8</v>
      </c>
      <c r="E21" s="64" t="s">
        <v>37</v>
      </c>
      <c r="F21" s="65" t="s">
        <v>2</v>
      </c>
      <c r="G21" s="66" t="s">
        <v>102</v>
      </c>
      <c r="H21" s="67" t="s">
        <v>26</v>
      </c>
      <c r="I21" s="22"/>
      <c r="K21" s="7"/>
      <c r="L21" s="7"/>
      <c r="M21" s="19"/>
      <c r="N21" s="17"/>
      <c r="O21" s="16"/>
      <c r="Q21" s="17"/>
      <c r="R21" s="19"/>
    </row>
    <row r="22" spans="2:18">
      <c r="B22" s="116">
        <f t="shared" si="0"/>
        <v>20</v>
      </c>
      <c r="C22" s="103">
        <f t="shared" si="1"/>
        <v>24.100000000000009</v>
      </c>
      <c r="D22" s="103">
        <v>81.900000000000006</v>
      </c>
      <c r="E22" s="73" t="s">
        <v>12</v>
      </c>
      <c r="F22" s="65" t="s">
        <v>2</v>
      </c>
      <c r="G22" s="66" t="s">
        <v>27</v>
      </c>
      <c r="H22" s="80" t="s">
        <v>63</v>
      </c>
      <c r="I22" s="22" t="s">
        <v>99</v>
      </c>
      <c r="K22" s="61"/>
      <c r="L22" s="7"/>
      <c r="M22" s="19"/>
      <c r="N22" s="17"/>
      <c r="O22" s="16"/>
      <c r="Q22" s="17"/>
      <c r="R22" s="19"/>
    </row>
    <row r="23" spans="2:18" s="30" customFormat="1" ht="15.75">
      <c r="B23" s="118">
        <f t="shared" si="0"/>
        <v>21</v>
      </c>
      <c r="C23" s="105">
        <f t="shared" si="1"/>
        <v>0.69999999999998863</v>
      </c>
      <c r="D23" s="105">
        <v>82.6</v>
      </c>
      <c r="E23" s="37" t="s">
        <v>18</v>
      </c>
      <c r="F23" s="47"/>
      <c r="G23" s="45" t="s">
        <v>27</v>
      </c>
      <c r="H23" s="48" t="s">
        <v>86</v>
      </c>
      <c r="I23" s="57" t="s">
        <v>87</v>
      </c>
      <c r="J23" s="74"/>
      <c r="L23" s="74"/>
      <c r="M23" s="31"/>
      <c r="N23" s="32"/>
      <c r="O23" s="33"/>
      <c r="Q23" s="32"/>
      <c r="R23" s="31"/>
    </row>
    <row r="24" spans="2:18">
      <c r="B24" s="116">
        <f t="shared" si="0"/>
        <v>22</v>
      </c>
      <c r="C24" s="103">
        <f t="shared" si="1"/>
        <v>0.5</v>
      </c>
      <c r="D24" s="103">
        <v>83.1</v>
      </c>
      <c r="E24" s="64" t="s">
        <v>15</v>
      </c>
      <c r="F24" s="65" t="s">
        <v>2</v>
      </c>
      <c r="G24" s="66" t="s">
        <v>28</v>
      </c>
      <c r="H24" s="67"/>
      <c r="I24" s="68" t="s">
        <v>29</v>
      </c>
      <c r="J24" s="74"/>
      <c r="L24" s="74"/>
      <c r="M24" s="19"/>
      <c r="N24" s="17"/>
      <c r="O24" s="16"/>
      <c r="Q24" s="17"/>
      <c r="R24" s="19"/>
    </row>
    <row r="25" spans="2:18">
      <c r="B25" s="116">
        <f t="shared" si="0"/>
        <v>23</v>
      </c>
      <c r="C25" s="103">
        <f t="shared" si="1"/>
        <v>2.3000000000000114</v>
      </c>
      <c r="D25" s="103">
        <v>85.4</v>
      </c>
      <c r="E25" s="64" t="s">
        <v>14</v>
      </c>
      <c r="F25" s="65" t="s">
        <v>2</v>
      </c>
      <c r="G25" s="66" t="s">
        <v>35</v>
      </c>
      <c r="H25" s="67"/>
      <c r="I25" s="68"/>
      <c r="J25" s="74"/>
      <c r="L25" s="74"/>
      <c r="M25" s="19"/>
      <c r="N25" s="17"/>
      <c r="O25" s="16"/>
      <c r="Q25" s="17"/>
      <c r="R25" s="19"/>
    </row>
    <row r="26" spans="2:18">
      <c r="B26" s="116">
        <f t="shared" si="0"/>
        <v>24</v>
      </c>
      <c r="C26" s="103">
        <f t="shared" si="1"/>
        <v>0.19999999999998863</v>
      </c>
      <c r="D26" s="103">
        <v>85.6</v>
      </c>
      <c r="E26" s="71" t="s">
        <v>10</v>
      </c>
      <c r="F26" s="65"/>
      <c r="G26" s="66" t="s">
        <v>35</v>
      </c>
      <c r="H26" s="67"/>
      <c r="I26" s="68" t="s">
        <v>76</v>
      </c>
      <c r="J26" s="74"/>
      <c r="L26" s="74"/>
      <c r="M26" s="19"/>
      <c r="N26" s="17"/>
      <c r="O26" s="16"/>
      <c r="Q26" s="17"/>
      <c r="R26" s="19"/>
    </row>
    <row r="27" spans="2:18">
      <c r="B27" s="116">
        <f t="shared" si="0"/>
        <v>25</v>
      </c>
      <c r="C27" s="103">
        <f t="shared" si="1"/>
        <v>4.4000000000000057</v>
      </c>
      <c r="D27" s="103">
        <v>90</v>
      </c>
      <c r="E27" s="71" t="s">
        <v>10</v>
      </c>
      <c r="F27" s="65"/>
      <c r="G27" s="66" t="s">
        <v>35</v>
      </c>
      <c r="H27" s="67"/>
      <c r="I27" s="68" t="s">
        <v>75</v>
      </c>
      <c r="J27" s="74"/>
      <c r="L27" s="74"/>
      <c r="M27" s="19"/>
      <c r="N27" s="17"/>
      <c r="O27" s="16"/>
      <c r="Q27" s="17"/>
      <c r="R27" s="19"/>
    </row>
    <row r="28" spans="2:18">
      <c r="B28" s="116">
        <f t="shared" si="0"/>
        <v>26</v>
      </c>
      <c r="C28" s="103">
        <f t="shared" si="1"/>
        <v>0.59999999999999432</v>
      </c>
      <c r="D28" s="103">
        <v>90.6</v>
      </c>
      <c r="E28" s="73" t="s">
        <v>64</v>
      </c>
      <c r="F28" s="65" t="s">
        <v>2</v>
      </c>
      <c r="G28" s="66" t="s">
        <v>30</v>
      </c>
      <c r="H28" s="67" t="s">
        <v>103</v>
      </c>
      <c r="I28" s="68" t="s">
        <v>31</v>
      </c>
      <c r="J28" s="74"/>
      <c r="K28" s="75"/>
      <c r="L28" s="74"/>
      <c r="M28" s="19"/>
      <c r="N28" s="17"/>
      <c r="O28" s="16"/>
      <c r="Q28" s="17"/>
      <c r="R28" s="19"/>
    </row>
    <row r="29" spans="2:18" ht="18.600000000000001" customHeight="1">
      <c r="B29" s="116">
        <f t="shared" si="0"/>
        <v>27</v>
      </c>
      <c r="C29" s="103">
        <f t="shared" si="1"/>
        <v>8.2000000000000028</v>
      </c>
      <c r="D29" s="103">
        <v>98.8</v>
      </c>
      <c r="E29" s="64" t="s">
        <v>14</v>
      </c>
      <c r="F29" s="65" t="s">
        <v>2</v>
      </c>
      <c r="G29" s="66" t="s">
        <v>119</v>
      </c>
      <c r="H29" s="67" t="s">
        <v>32</v>
      </c>
      <c r="I29" s="68" t="s">
        <v>33</v>
      </c>
      <c r="J29" s="74"/>
      <c r="K29" s="76"/>
      <c r="L29" s="74"/>
      <c r="M29" s="19"/>
      <c r="N29" s="17"/>
      <c r="O29" s="16"/>
      <c r="Q29" s="17"/>
      <c r="R29" s="19"/>
    </row>
    <row r="30" spans="2:18">
      <c r="B30" s="116">
        <v>28</v>
      </c>
      <c r="C30" s="103">
        <f t="shared" ref="C30:C31" si="2">D30-D29</f>
        <v>2</v>
      </c>
      <c r="D30" s="103">
        <v>100.8</v>
      </c>
      <c r="E30" s="64" t="s">
        <v>34</v>
      </c>
      <c r="F30" s="65"/>
      <c r="G30" s="66" t="s">
        <v>118</v>
      </c>
      <c r="H30" s="67"/>
      <c r="I30" s="68" t="s">
        <v>120</v>
      </c>
      <c r="J30" s="74"/>
      <c r="K30" s="76"/>
      <c r="L30" s="74"/>
      <c r="M30" s="19"/>
      <c r="N30" s="17"/>
      <c r="O30" s="16"/>
      <c r="Q30" s="17"/>
      <c r="R30" s="19"/>
    </row>
    <row r="31" spans="2:18">
      <c r="B31" s="116">
        <f t="shared" si="0"/>
        <v>29</v>
      </c>
      <c r="C31" s="104">
        <f t="shared" si="2"/>
        <v>8.2000000000000028</v>
      </c>
      <c r="D31" s="103">
        <v>109</v>
      </c>
      <c r="E31" s="64" t="s">
        <v>34</v>
      </c>
      <c r="F31" s="77"/>
      <c r="G31" s="66" t="s">
        <v>35</v>
      </c>
      <c r="H31" s="67" t="s">
        <v>104</v>
      </c>
      <c r="I31" s="68" t="s">
        <v>121</v>
      </c>
      <c r="J31" s="74"/>
      <c r="L31" s="74"/>
      <c r="M31" s="19"/>
      <c r="N31" s="17"/>
      <c r="O31" s="16"/>
      <c r="Q31" s="17"/>
      <c r="R31" s="19"/>
    </row>
    <row r="32" spans="2:18">
      <c r="B32" s="116">
        <f t="shared" si="0"/>
        <v>30</v>
      </c>
      <c r="C32" s="103">
        <f t="shared" si="1"/>
        <v>2</v>
      </c>
      <c r="D32" s="103">
        <v>111</v>
      </c>
      <c r="E32" s="73" t="s">
        <v>64</v>
      </c>
      <c r="F32" s="78"/>
      <c r="G32" s="66" t="s">
        <v>30</v>
      </c>
      <c r="H32" s="67"/>
      <c r="I32" s="68" t="s">
        <v>77</v>
      </c>
      <c r="J32" s="74"/>
      <c r="K32" s="75"/>
      <c r="L32" s="74"/>
      <c r="M32" s="19"/>
      <c r="N32" s="17"/>
      <c r="O32" s="16"/>
      <c r="Q32" s="17"/>
      <c r="R32" s="19"/>
    </row>
    <row r="33" spans="2:18">
      <c r="B33" s="116">
        <f t="shared" si="0"/>
        <v>31</v>
      </c>
      <c r="C33" s="103">
        <f t="shared" si="1"/>
        <v>5.0999999999999943</v>
      </c>
      <c r="D33" s="103">
        <v>116.1</v>
      </c>
      <c r="E33" s="64" t="s">
        <v>14</v>
      </c>
      <c r="F33" s="78" t="s">
        <v>2</v>
      </c>
      <c r="G33" s="66" t="s">
        <v>35</v>
      </c>
      <c r="H33" s="67" t="s">
        <v>78</v>
      </c>
      <c r="I33" s="68"/>
      <c r="J33" s="74"/>
      <c r="K33" s="79"/>
      <c r="L33" s="74"/>
      <c r="M33" s="19"/>
      <c r="N33" s="17"/>
      <c r="O33" s="16"/>
      <c r="Q33" s="17"/>
      <c r="R33" s="19"/>
    </row>
    <row r="34" spans="2:18" s="26" customFormat="1" ht="22.5">
      <c r="B34" s="118">
        <f t="shared" si="0"/>
        <v>32</v>
      </c>
      <c r="C34" s="105">
        <f t="shared" si="1"/>
        <v>3.8000000000000114</v>
      </c>
      <c r="D34" s="105">
        <v>119.9</v>
      </c>
      <c r="E34" s="40" t="s">
        <v>12</v>
      </c>
      <c r="F34" s="44" t="s">
        <v>2</v>
      </c>
      <c r="G34" s="49" t="s">
        <v>72</v>
      </c>
      <c r="H34" s="25" t="s">
        <v>88</v>
      </c>
      <c r="I34" s="50" t="s">
        <v>84</v>
      </c>
      <c r="J34" s="74"/>
      <c r="K34" s="81"/>
      <c r="L34" s="74"/>
      <c r="M34" s="27"/>
      <c r="N34" s="28"/>
      <c r="O34" s="29"/>
      <c r="Q34" s="28"/>
      <c r="R34" s="27"/>
    </row>
    <row r="35" spans="2:18">
      <c r="B35" s="116">
        <f t="shared" si="0"/>
        <v>33</v>
      </c>
      <c r="C35" s="103">
        <f t="shared" si="1"/>
        <v>1.2999999999999972</v>
      </c>
      <c r="D35" s="103">
        <v>121.2</v>
      </c>
      <c r="E35" s="73" t="s">
        <v>64</v>
      </c>
      <c r="F35" s="78" t="s">
        <v>2</v>
      </c>
      <c r="G35" s="66" t="s">
        <v>38</v>
      </c>
      <c r="H35" s="67" t="s">
        <v>36</v>
      </c>
      <c r="I35" s="68" t="s">
        <v>79</v>
      </c>
      <c r="J35" s="74"/>
      <c r="K35" s="75"/>
      <c r="L35" s="74"/>
      <c r="M35" s="19"/>
      <c r="N35" s="17"/>
      <c r="O35" s="16"/>
      <c r="Q35" s="17"/>
      <c r="R35" s="19"/>
    </row>
    <row r="36" spans="2:18">
      <c r="B36" s="116">
        <f t="shared" si="0"/>
        <v>34</v>
      </c>
      <c r="C36" s="103">
        <f t="shared" si="1"/>
        <v>2.2999999999999972</v>
      </c>
      <c r="D36" s="103">
        <v>123.5</v>
      </c>
      <c r="E36" s="64" t="s">
        <v>15</v>
      </c>
      <c r="F36" s="78" t="s">
        <v>2</v>
      </c>
      <c r="G36" s="66" t="s">
        <v>40</v>
      </c>
      <c r="H36" s="67" t="s">
        <v>39</v>
      </c>
      <c r="I36" s="68" t="s">
        <v>79</v>
      </c>
      <c r="J36" s="74"/>
      <c r="L36" s="74"/>
      <c r="M36" s="19"/>
      <c r="N36" s="17"/>
      <c r="O36" s="16"/>
      <c r="Q36" s="17"/>
      <c r="R36" s="19"/>
    </row>
    <row r="37" spans="2:18">
      <c r="B37" s="116">
        <f t="shared" si="0"/>
        <v>35</v>
      </c>
      <c r="C37" s="103">
        <f t="shared" si="1"/>
        <v>5.1999999999999886</v>
      </c>
      <c r="D37" s="103">
        <v>128.69999999999999</v>
      </c>
      <c r="E37" s="73" t="s">
        <v>41</v>
      </c>
      <c r="F37" s="78" t="s">
        <v>2</v>
      </c>
      <c r="G37" s="66" t="s">
        <v>40</v>
      </c>
      <c r="H37" s="68" t="s">
        <v>42</v>
      </c>
      <c r="I37" s="68" t="s">
        <v>82</v>
      </c>
      <c r="J37" s="74"/>
      <c r="L37" s="74"/>
      <c r="M37" s="19"/>
      <c r="N37" s="17"/>
      <c r="O37" s="16"/>
      <c r="Q37" s="17"/>
      <c r="R37" s="19"/>
    </row>
    <row r="38" spans="2:18" ht="22.5">
      <c r="B38" s="116">
        <f t="shared" si="0"/>
        <v>36</v>
      </c>
      <c r="C38" s="103">
        <f t="shared" si="1"/>
        <v>8.7000000000000171</v>
      </c>
      <c r="D38" s="103">
        <v>137.4</v>
      </c>
      <c r="E38" s="71" t="s">
        <v>10</v>
      </c>
      <c r="F38" s="77"/>
      <c r="G38" s="66" t="s">
        <v>40</v>
      </c>
      <c r="H38" s="82"/>
      <c r="I38" s="68" t="s">
        <v>81</v>
      </c>
      <c r="J38" s="74"/>
      <c r="L38" s="74"/>
      <c r="M38" s="19"/>
      <c r="N38" s="17"/>
      <c r="O38" s="16"/>
      <c r="Q38" s="17"/>
      <c r="R38" s="19"/>
    </row>
    <row r="39" spans="2:18">
      <c r="B39" s="116">
        <f t="shared" si="0"/>
        <v>37</v>
      </c>
      <c r="C39" s="103">
        <f t="shared" si="1"/>
        <v>6.0999999999999943</v>
      </c>
      <c r="D39" s="103">
        <v>143.5</v>
      </c>
      <c r="E39" s="73" t="s">
        <v>41</v>
      </c>
      <c r="F39" s="83" t="s">
        <v>80</v>
      </c>
      <c r="G39" s="84" t="s">
        <v>43</v>
      </c>
      <c r="H39" s="67" t="s">
        <v>44</v>
      </c>
      <c r="I39" s="85"/>
      <c r="J39" s="74"/>
      <c r="L39" s="74"/>
      <c r="M39" s="19"/>
      <c r="N39" s="17"/>
      <c r="O39" s="16"/>
      <c r="Q39" s="17"/>
      <c r="R39" s="19"/>
    </row>
    <row r="40" spans="2:18">
      <c r="B40" s="116">
        <f t="shared" si="0"/>
        <v>38</v>
      </c>
      <c r="C40" s="103">
        <f t="shared" si="1"/>
        <v>0.69999999999998863</v>
      </c>
      <c r="D40" s="103">
        <v>144.19999999999999</v>
      </c>
      <c r="E40" s="64" t="s">
        <v>14</v>
      </c>
      <c r="F40" s="77"/>
      <c r="G40" s="66" t="s">
        <v>45</v>
      </c>
      <c r="H40" s="82"/>
      <c r="I40" s="68"/>
      <c r="J40" s="74"/>
      <c r="L40" s="74"/>
      <c r="M40" s="19"/>
      <c r="N40" s="17"/>
      <c r="O40" s="16"/>
      <c r="Q40" s="17"/>
      <c r="R40" s="19"/>
    </row>
    <row r="41" spans="2:18" s="26" customFormat="1">
      <c r="B41" s="116">
        <f t="shared" si="0"/>
        <v>39</v>
      </c>
      <c r="C41" s="103">
        <f t="shared" si="1"/>
        <v>14.100000000000023</v>
      </c>
      <c r="D41" s="103">
        <v>158.30000000000001</v>
      </c>
      <c r="E41" s="73" t="s">
        <v>64</v>
      </c>
      <c r="F41" s="77"/>
      <c r="G41" s="66" t="s">
        <v>45</v>
      </c>
      <c r="H41" s="82"/>
      <c r="I41" s="68"/>
      <c r="J41" s="74"/>
      <c r="K41" s="75"/>
      <c r="L41" s="74"/>
      <c r="M41" s="27"/>
      <c r="N41" s="28"/>
      <c r="O41" s="29"/>
      <c r="Q41" s="28"/>
      <c r="R41" s="27"/>
    </row>
    <row r="42" spans="2:18">
      <c r="B42" s="116">
        <f t="shared" si="0"/>
        <v>40</v>
      </c>
      <c r="C42" s="103">
        <f t="shared" si="1"/>
        <v>0.29999999999998295</v>
      </c>
      <c r="D42" s="103">
        <v>158.6</v>
      </c>
      <c r="E42" s="73" t="s">
        <v>65</v>
      </c>
      <c r="F42" s="78" t="s">
        <v>2</v>
      </c>
      <c r="G42" s="66" t="s">
        <v>67</v>
      </c>
      <c r="H42" s="67" t="s">
        <v>46</v>
      </c>
      <c r="I42" s="85"/>
      <c r="J42" s="74"/>
      <c r="K42" s="75"/>
      <c r="L42" s="74"/>
      <c r="M42" s="19"/>
      <c r="N42" s="17"/>
      <c r="O42" s="16"/>
      <c r="Q42" s="17"/>
      <c r="R42" s="19"/>
    </row>
    <row r="43" spans="2:18" s="30" customFormat="1" ht="22.5">
      <c r="B43" s="118">
        <f t="shared" si="0"/>
        <v>41</v>
      </c>
      <c r="C43" s="105">
        <f t="shared" si="1"/>
        <v>0.40000000000000568</v>
      </c>
      <c r="D43" s="105">
        <v>159</v>
      </c>
      <c r="E43" s="37" t="s">
        <v>18</v>
      </c>
      <c r="F43" s="44"/>
      <c r="G43" s="45" t="s">
        <v>68</v>
      </c>
      <c r="H43" s="25" t="s">
        <v>89</v>
      </c>
      <c r="I43" s="34" t="s">
        <v>122</v>
      </c>
      <c r="J43" s="74"/>
      <c r="K43" s="75"/>
      <c r="L43" s="74"/>
      <c r="M43" s="31"/>
      <c r="N43" s="32"/>
      <c r="O43" s="33"/>
      <c r="Q43" s="32"/>
      <c r="R43" s="31"/>
    </row>
    <row r="44" spans="2:18">
      <c r="B44" s="116">
        <f t="shared" si="0"/>
        <v>42</v>
      </c>
      <c r="C44" s="103">
        <f t="shared" si="1"/>
        <v>2.6999999999999886</v>
      </c>
      <c r="D44" s="103">
        <v>161.69999999999999</v>
      </c>
      <c r="E44" s="64" t="s">
        <v>47</v>
      </c>
      <c r="F44" s="78" t="s">
        <v>2</v>
      </c>
      <c r="G44" s="66" t="s">
        <v>48</v>
      </c>
      <c r="H44" s="68" t="s">
        <v>70</v>
      </c>
      <c r="I44" s="68" t="s">
        <v>49</v>
      </c>
      <c r="J44" s="74"/>
      <c r="L44" s="74"/>
      <c r="M44" s="19"/>
      <c r="N44" s="17"/>
      <c r="O44" s="16"/>
      <c r="Q44" s="17"/>
      <c r="R44" s="19"/>
    </row>
    <row r="45" spans="2:18">
      <c r="B45" s="116">
        <f t="shared" si="0"/>
        <v>43</v>
      </c>
      <c r="C45" s="103">
        <f t="shared" si="1"/>
        <v>5</v>
      </c>
      <c r="D45" s="103">
        <v>166.7</v>
      </c>
      <c r="E45" s="64" t="s">
        <v>14</v>
      </c>
      <c r="F45" s="78" t="s">
        <v>2</v>
      </c>
      <c r="G45" s="66" t="s">
        <v>48</v>
      </c>
      <c r="H45" s="72" t="s">
        <v>62</v>
      </c>
      <c r="I45" s="86"/>
      <c r="J45" s="74"/>
      <c r="K45" s="87"/>
      <c r="L45" s="74"/>
      <c r="M45" s="19"/>
      <c r="N45" s="17"/>
      <c r="O45" s="16"/>
      <c r="Q45" s="17"/>
      <c r="R45" s="19"/>
    </row>
    <row r="46" spans="2:18" ht="25.5" customHeight="1">
      <c r="B46" s="116">
        <f t="shared" si="0"/>
        <v>44</v>
      </c>
      <c r="C46" s="103">
        <f t="shared" si="1"/>
        <v>8</v>
      </c>
      <c r="D46" s="103">
        <v>174.7</v>
      </c>
      <c r="E46" s="73" t="s">
        <v>64</v>
      </c>
      <c r="F46" s="73"/>
      <c r="G46" s="66" t="s">
        <v>48</v>
      </c>
      <c r="H46" s="72"/>
      <c r="I46" s="88" t="s">
        <v>107</v>
      </c>
      <c r="J46" s="74"/>
      <c r="K46" s="87"/>
      <c r="L46" s="74"/>
      <c r="M46" s="19"/>
      <c r="N46" s="17"/>
      <c r="O46" s="16"/>
      <c r="Q46" s="17"/>
      <c r="R46" s="19"/>
    </row>
    <row r="47" spans="2:18">
      <c r="B47" s="116">
        <f t="shared" si="0"/>
        <v>45</v>
      </c>
      <c r="C47" s="103">
        <f t="shared" si="1"/>
        <v>0.80000000000001137</v>
      </c>
      <c r="D47" s="103">
        <v>175.5</v>
      </c>
      <c r="E47" s="64" t="s">
        <v>50</v>
      </c>
      <c r="F47" s="73"/>
      <c r="G47" s="66" t="s">
        <v>21</v>
      </c>
      <c r="H47" s="82"/>
      <c r="I47" s="68" t="s">
        <v>51</v>
      </c>
      <c r="J47" s="74"/>
      <c r="L47" s="74"/>
      <c r="M47" s="19"/>
      <c r="N47" s="17"/>
      <c r="O47" s="16"/>
      <c r="Q47" s="17"/>
      <c r="R47" s="19"/>
    </row>
    <row r="48" spans="2:18">
      <c r="B48" s="116">
        <f t="shared" si="0"/>
        <v>46</v>
      </c>
      <c r="C48" s="103">
        <f t="shared" si="1"/>
        <v>1.5999999999999943</v>
      </c>
      <c r="D48" s="103">
        <v>177.1</v>
      </c>
      <c r="E48" s="73" t="s">
        <v>64</v>
      </c>
      <c r="F48" s="78"/>
      <c r="G48" s="66" t="s">
        <v>52</v>
      </c>
      <c r="H48" s="82"/>
      <c r="I48" s="68"/>
      <c r="J48" s="74"/>
      <c r="K48" s="75"/>
      <c r="L48" s="74"/>
      <c r="M48" s="19"/>
      <c r="N48" s="17"/>
      <c r="O48" s="16"/>
      <c r="Q48" s="17"/>
      <c r="R48" s="19"/>
    </row>
    <row r="49" spans="2:18" s="30" customFormat="1" ht="42.95" customHeight="1">
      <c r="B49" s="116">
        <f t="shared" si="0"/>
        <v>47</v>
      </c>
      <c r="C49" s="103">
        <f t="shared" si="1"/>
        <v>1.5</v>
      </c>
      <c r="D49" s="103">
        <v>178.6</v>
      </c>
      <c r="E49" s="64" t="s">
        <v>15</v>
      </c>
      <c r="F49" s="78" t="s">
        <v>2</v>
      </c>
      <c r="G49" s="66" t="s">
        <v>22</v>
      </c>
      <c r="H49" s="67" t="s">
        <v>20</v>
      </c>
      <c r="I49" s="68" t="s">
        <v>108</v>
      </c>
      <c r="J49" s="74"/>
      <c r="L49" s="74"/>
      <c r="M49" s="31"/>
      <c r="N49" s="32"/>
      <c r="O49" s="33"/>
      <c r="Q49" s="32"/>
      <c r="R49" s="31"/>
    </row>
    <row r="50" spans="2:18" ht="23.25" customHeight="1">
      <c r="B50" s="116">
        <f t="shared" si="0"/>
        <v>48</v>
      </c>
      <c r="C50" s="103">
        <f t="shared" si="1"/>
        <v>17.800000000000011</v>
      </c>
      <c r="D50" s="103">
        <v>196.4</v>
      </c>
      <c r="E50" s="73" t="s">
        <v>65</v>
      </c>
      <c r="F50" s="78" t="s">
        <v>2</v>
      </c>
      <c r="G50" s="89" t="s">
        <v>54</v>
      </c>
      <c r="H50" s="67" t="s">
        <v>109</v>
      </c>
      <c r="I50" s="90" t="s">
        <v>85</v>
      </c>
      <c r="J50" s="74"/>
      <c r="K50" s="75"/>
      <c r="L50" s="74"/>
      <c r="M50" s="19"/>
      <c r="N50" s="17"/>
      <c r="O50" s="16"/>
      <c r="Q50" s="17"/>
      <c r="R50" s="19"/>
    </row>
    <row r="51" spans="2:18" ht="22.5">
      <c r="B51" s="118">
        <f t="shared" si="0"/>
        <v>49</v>
      </c>
      <c r="C51" s="105">
        <f t="shared" si="1"/>
        <v>5.4000000000000057</v>
      </c>
      <c r="D51" s="105">
        <v>201.8</v>
      </c>
      <c r="E51" s="51" t="s">
        <v>18</v>
      </c>
      <c r="F51" s="40"/>
      <c r="G51" s="49" t="s">
        <v>54</v>
      </c>
      <c r="H51" s="55" t="s">
        <v>110</v>
      </c>
      <c r="I51" s="34" t="s">
        <v>61</v>
      </c>
      <c r="J51" s="74"/>
      <c r="L51" s="74"/>
      <c r="M51" s="19"/>
      <c r="N51" s="17"/>
      <c r="O51" s="16"/>
      <c r="Q51" s="17"/>
      <c r="R51" s="19"/>
    </row>
    <row r="52" spans="2:18">
      <c r="B52" s="116">
        <f t="shared" si="0"/>
        <v>50</v>
      </c>
      <c r="C52" s="103">
        <f t="shared" si="1"/>
        <v>1.1999999999999886</v>
      </c>
      <c r="D52" s="103">
        <v>203</v>
      </c>
      <c r="E52" s="64" t="s">
        <v>14</v>
      </c>
      <c r="F52" s="78" t="s">
        <v>2</v>
      </c>
      <c r="G52" s="89" t="s">
        <v>35</v>
      </c>
      <c r="H52" s="67" t="s">
        <v>111</v>
      </c>
      <c r="I52" s="91"/>
      <c r="J52" s="74"/>
      <c r="L52" s="74"/>
      <c r="M52" s="19"/>
      <c r="N52" s="17"/>
      <c r="O52" s="16"/>
      <c r="Q52" s="17"/>
      <c r="R52" s="19"/>
    </row>
    <row r="53" spans="2:18">
      <c r="B53" s="116">
        <f t="shared" si="0"/>
        <v>51</v>
      </c>
      <c r="C53" s="103">
        <f t="shared" si="1"/>
        <v>0.40000000000000568</v>
      </c>
      <c r="D53" s="103">
        <v>203.4</v>
      </c>
      <c r="E53" s="73" t="s">
        <v>9</v>
      </c>
      <c r="F53" s="78"/>
      <c r="G53" s="89" t="s">
        <v>35</v>
      </c>
      <c r="H53" s="67"/>
      <c r="I53" s="92"/>
      <c r="J53" s="74"/>
      <c r="L53" s="74"/>
      <c r="M53" s="19"/>
      <c r="N53" s="17"/>
      <c r="O53" s="16"/>
      <c r="Q53" s="17"/>
      <c r="R53" s="19"/>
    </row>
    <row r="54" spans="2:18" ht="15.75">
      <c r="B54" s="118">
        <f t="shared" si="0"/>
        <v>52</v>
      </c>
      <c r="C54" s="105">
        <f>D54-D53</f>
        <v>0.19999999999998863</v>
      </c>
      <c r="D54" s="105">
        <v>203.6</v>
      </c>
      <c r="E54" s="51"/>
      <c r="F54" s="62"/>
      <c r="G54" s="45"/>
      <c r="H54" s="93" t="s">
        <v>112</v>
      </c>
      <c r="I54" s="57" t="s">
        <v>113</v>
      </c>
      <c r="J54" s="74"/>
      <c r="L54" s="74"/>
      <c r="M54" s="19"/>
      <c r="N54" s="17"/>
      <c r="O54" s="16"/>
      <c r="Q54" s="17"/>
      <c r="R54" s="19"/>
    </row>
    <row r="55" spans="2:18" ht="9" customHeight="1">
      <c r="B55" s="119"/>
      <c r="C55" s="106"/>
      <c r="D55" s="106"/>
      <c r="E55" s="12"/>
      <c r="F55" s="12"/>
      <c r="G55" s="13"/>
      <c r="H55" s="14"/>
      <c r="I55" s="14"/>
    </row>
    <row r="56" spans="2:18" s="2" customFormat="1" ht="16.5" customHeight="1">
      <c r="B56" s="120">
        <v>1</v>
      </c>
      <c r="C56" s="107" t="s">
        <v>3</v>
      </c>
      <c r="D56" s="108"/>
      <c r="E56" s="97"/>
      <c r="F56" s="97"/>
      <c r="G56" s="97"/>
      <c r="H56" s="3"/>
      <c r="I56" s="3"/>
    </row>
    <row r="57" spans="2:18" s="2" customFormat="1" ht="16.5" customHeight="1">
      <c r="B57" s="120">
        <v>2</v>
      </c>
      <c r="C57" s="109" t="s">
        <v>4</v>
      </c>
      <c r="D57" s="108"/>
      <c r="E57" s="97"/>
      <c r="F57" s="97"/>
      <c r="G57" s="97"/>
      <c r="H57" s="3"/>
      <c r="I57" s="3"/>
    </row>
    <row r="58" spans="2:18" s="2" customFormat="1" ht="16.5" customHeight="1">
      <c r="B58" s="120">
        <v>3</v>
      </c>
      <c r="C58" s="109" t="s">
        <v>5</v>
      </c>
      <c r="D58" s="108"/>
      <c r="E58" s="97"/>
      <c r="F58" s="97"/>
      <c r="G58" s="97"/>
      <c r="H58" s="3"/>
      <c r="I58" s="3"/>
    </row>
    <row r="59" spans="2:18" s="2" customFormat="1" ht="16.5" customHeight="1">
      <c r="B59" s="120">
        <v>4</v>
      </c>
      <c r="C59" s="109" t="s">
        <v>6</v>
      </c>
      <c r="D59" s="108"/>
      <c r="E59" s="97"/>
      <c r="F59" s="97"/>
      <c r="G59" s="97"/>
      <c r="H59" s="3"/>
      <c r="I59" s="3"/>
    </row>
    <row r="60" spans="2:18" s="2" customFormat="1" ht="16.5" customHeight="1">
      <c r="B60" s="120">
        <v>5</v>
      </c>
      <c r="C60" s="109" t="s">
        <v>7</v>
      </c>
      <c r="D60" s="108"/>
      <c r="E60" s="97"/>
      <c r="F60" s="97"/>
      <c r="G60" s="97"/>
      <c r="H60" s="3"/>
      <c r="I60" s="3"/>
    </row>
    <row r="61" spans="2:18" s="2" customFormat="1" ht="16.5" customHeight="1">
      <c r="B61" s="120">
        <v>6</v>
      </c>
      <c r="C61" s="110" t="s">
        <v>73</v>
      </c>
      <c r="D61" s="108"/>
      <c r="E61" s="97"/>
      <c r="F61" s="97"/>
      <c r="G61" s="97"/>
      <c r="H61" s="3"/>
      <c r="I61" s="3"/>
    </row>
    <row r="62" spans="2:18" s="2" customFormat="1" ht="16.5" customHeight="1">
      <c r="B62" s="120">
        <v>7</v>
      </c>
      <c r="C62" s="107" t="s">
        <v>8</v>
      </c>
      <c r="D62" s="108"/>
      <c r="E62" s="97"/>
      <c r="F62" s="97"/>
      <c r="G62" s="97"/>
      <c r="H62" s="3"/>
      <c r="I62" s="3"/>
    </row>
    <row r="63" spans="2:18" ht="16.5" customHeight="1"/>
    <row r="64" spans="2:18" ht="16.5" customHeight="1">
      <c r="C64" s="112"/>
    </row>
  </sheetData>
  <phoneticPr fontId="3"/>
  <hyperlinks>
    <hyperlink ref="K2" r:id="rId1" xr:uid="{00000000-0004-0000-0000-000000000000}"/>
  </hyperlinks>
  <pageMargins left="0.70866141732283472" right="0.70866141732283472" top="0.15748031496062992" bottom="0.15748031496062992" header="0.31496062992125984" footer="0.31496062992125984"/>
  <pageSetup paperSize="9" scale="80" firstPageNumber="4294963191" fitToHeight="0" orientation="landscape" r:id="rId2"/>
  <headerFooter alignWithMargins="0"/>
  <rowBreaks count="1" manualBreakCount="1">
    <brk id="32" min="4" max="9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V1.1</vt:lpstr>
      <vt:lpstr>V1.1!Print_Area</vt:lpstr>
      <vt:lpstr>V1.1!Print_Titles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HIGASHI</dc:creator>
  <cp:lastModifiedBy>涌井眞次</cp:lastModifiedBy>
  <cp:lastPrinted>2017-04-26T13:53:16Z</cp:lastPrinted>
  <dcterms:created xsi:type="dcterms:W3CDTF">2014-12-26T15:16:25Z</dcterms:created>
  <dcterms:modified xsi:type="dcterms:W3CDTF">2019-09-09T12:43:31Z</dcterms:modified>
</cp:coreProperties>
</file>