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30"/>
  <workbookPr/>
  <mc:AlternateContent xmlns:mc="http://schemas.openxmlformats.org/markup-compatibility/2006">
    <mc:Choice Requires="x15">
      <x15ac:absPath xmlns:x15ac="http://schemas.microsoft.com/office/spreadsheetml/2010/11/ac" url="/Users/hiroyuki/OneDrive/100Brevet_Staff/2019/BRM907富士熱海/キューシート/"/>
    </mc:Choice>
  </mc:AlternateContent>
  <xr:revisionPtr revIDLastSave="0" documentId="13_ncr:1_{11967D42-5D1B-AC4E-957B-9F4F3C2FB6CF}" xr6:coauthVersionLast="44" xr6:coauthVersionMax="44" xr10:uidLastSave="{00000000-0000-0000-0000-000000000000}"/>
  <bookViews>
    <workbookView xWindow="0" yWindow="460" windowWidth="25600" windowHeight="14940" tabRatio="526" xr2:uid="{00000000-000D-0000-FFFF-FFFF00000000}"/>
  </bookViews>
  <sheets>
    <sheet name="キューシート " sheetId="8" r:id="rId1"/>
  </sheets>
  <definedNames>
    <definedName name="_xlnm.Print_Area" localSheetId="0">'キューシート '!$A:$H</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55" i="8" l="1"/>
  <c r="B55" i="8"/>
  <c r="A56" i="8"/>
  <c r="B56" i="8"/>
  <c r="A57" i="8"/>
  <c r="B57" i="8"/>
  <c r="A58" i="8"/>
  <c r="B58" i="8"/>
  <c r="A59" i="8"/>
  <c r="B59" i="8"/>
  <c r="A60" i="8"/>
  <c r="B60" i="8"/>
  <c r="A61" i="8"/>
  <c r="B61" i="8"/>
  <c r="A62" i="8"/>
  <c r="B62" i="8"/>
  <c r="A63" i="8"/>
  <c r="B63" i="8"/>
  <c r="A64" i="8"/>
  <c r="B64" i="8"/>
  <c r="A65" i="8"/>
  <c r="B65" i="8"/>
  <c r="A66" i="8"/>
  <c r="B66" i="8"/>
  <c r="A67" i="8"/>
  <c r="B67" i="8"/>
  <c r="A68" i="8"/>
  <c r="B68" i="8"/>
  <c r="A69" i="8"/>
  <c r="B69" i="8"/>
  <c r="A70" i="8"/>
  <c r="B70" i="8"/>
  <c r="A71" i="8"/>
  <c r="B71" i="8"/>
  <c r="A72" i="8"/>
  <c r="B72" i="8"/>
  <c r="A73" i="8"/>
  <c r="B73" i="8"/>
  <c r="A74" i="8"/>
  <c r="B74" i="8"/>
  <c r="A75" i="8"/>
  <c r="B75" i="8"/>
  <c r="A76" i="8"/>
  <c r="B76" i="8"/>
  <c r="A77" i="8"/>
  <c r="B77" i="8"/>
  <c r="A78" i="8"/>
  <c r="B78" i="8"/>
  <c r="A79" i="8"/>
  <c r="B79" i="8"/>
  <c r="A80" i="8"/>
  <c r="B80" i="8"/>
  <c r="A81" i="8"/>
  <c r="B81" i="8"/>
  <c r="A82" i="8"/>
  <c r="B82" i="8"/>
  <c r="A83" i="8"/>
  <c r="B83" i="8"/>
  <c r="A84" i="8"/>
  <c r="B84" i="8"/>
  <c r="A85" i="8"/>
  <c r="B85" i="8"/>
  <c r="A86" i="8"/>
  <c r="B86" i="8"/>
  <c r="A87" i="8"/>
  <c r="B87" i="8"/>
  <c r="A88" i="8"/>
  <c r="B88" i="8"/>
  <c r="A89" i="8"/>
  <c r="B89" i="8"/>
  <c r="A90" i="8"/>
  <c r="B90" i="8"/>
  <c r="A91" i="8"/>
  <c r="B91" i="8"/>
  <c r="A92" i="8"/>
  <c r="B92" i="8"/>
  <c r="A93" i="8"/>
  <c r="B93" i="8"/>
  <c r="A94" i="8"/>
  <c r="B94" i="8"/>
  <c r="A95" i="8"/>
  <c r="B95" i="8"/>
  <c r="A96" i="8"/>
  <c r="B96" i="8"/>
  <c r="A97" i="8"/>
  <c r="B97" i="8"/>
  <c r="A98" i="8"/>
  <c r="B98" i="8"/>
  <c r="B40" i="8"/>
  <c r="B39" i="8"/>
  <c r="B41" i="8"/>
  <c r="A30" i="8"/>
  <c r="B30" i="8"/>
  <c r="A31" i="8"/>
  <c r="B31" i="8"/>
  <c r="A32" i="8"/>
  <c r="B32" i="8"/>
  <c r="A33" i="8"/>
  <c r="B33" i="8"/>
  <c r="A34" i="8"/>
  <c r="B34" i="8"/>
  <c r="A35" i="8"/>
  <c r="B35" i="8"/>
  <c r="A36" i="8"/>
  <c r="B36" i="8"/>
  <c r="A37" i="8"/>
  <c r="B37" i="8"/>
  <c r="A38" i="8"/>
  <c r="B38" i="8"/>
  <c r="A39" i="8"/>
  <c r="A40" i="8"/>
  <c r="A41" i="8"/>
  <c r="A42" i="8"/>
  <c r="B42" i="8"/>
  <c r="A43" i="8"/>
  <c r="B43" i="8"/>
  <c r="A44" i="8"/>
  <c r="B44" i="8"/>
  <c r="A45" i="8"/>
  <c r="B45" i="8"/>
  <c r="A46" i="8"/>
  <c r="B46" i="8"/>
  <c r="A47" i="8"/>
  <c r="B47" i="8"/>
  <c r="A48" i="8"/>
  <c r="B48" i="8"/>
  <c r="A49" i="8"/>
  <c r="B49" i="8"/>
  <c r="A50" i="8"/>
  <c r="B50" i="8"/>
  <c r="A51" i="8"/>
  <c r="B51" i="8"/>
  <c r="A52" i="8"/>
  <c r="B52" i="8"/>
  <c r="A53" i="8"/>
  <c r="B53" i="8"/>
  <c r="A54" i="8"/>
  <c r="B54" i="8"/>
  <c r="A28" i="8"/>
  <c r="B28" i="8"/>
  <c r="A29" i="8"/>
  <c r="B29" i="8"/>
  <c r="A4" i="8"/>
  <c r="A5" i="8"/>
  <c r="A6" i="8"/>
  <c r="A7" i="8"/>
  <c r="A8" i="8"/>
  <c r="A9" i="8"/>
  <c r="A10" i="8"/>
  <c r="A11" i="8"/>
  <c r="A12" i="8"/>
  <c r="A13" i="8"/>
  <c r="A14" i="8"/>
  <c r="A15" i="8"/>
  <c r="A16" i="8"/>
  <c r="A17" i="8"/>
  <c r="A18" i="8"/>
  <c r="A19" i="8"/>
  <c r="A20" i="8"/>
  <c r="A21" i="8"/>
  <c r="A22" i="8"/>
  <c r="A23" i="8"/>
  <c r="A24" i="8"/>
  <c r="A25" i="8"/>
  <c r="A26" i="8"/>
  <c r="A27" i="8"/>
  <c r="B16" i="8"/>
  <c r="B17" i="8"/>
  <c r="B18" i="8"/>
  <c r="B19" i="8"/>
  <c r="B20" i="8"/>
  <c r="B21" i="8"/>
  <c r="B22" i="8"/>
  <c r="B23" i="8"/>
  <c r="B24" i="8"/>
  <c r="B25" i="8"/>
  <c r="B26" i="8"/>
  <c r="B27" i="8"/>
  <c r="B7" i="8"/>
  <c r="B8" i="8"/>
  <c r="B9" i="8"/>
  <c r="B10" i="8"/>
  <c r="B11" i="8"/>
  <c r="B12" i="8"/>
  <c r="B13" i="8"/>
  <c r="B14" i="8"/>
  <c r="B15" i="8"/>
  <c r="B6" i="8"/>
  <c r="B5" i="8"/>
  <c r="B4" i="8"/>
</calcChain>
</file>

<file path=xl/sharedStrings.xml><?xml version="1.0" encoding="utf-8"?>
<sst xmlns="http://schemas.openxmlformats.org/spreadsheetml/2006/main" count="402" uniqueCount="216">
  <si>
    <t>No</t>
  </si>
  <si>
    <t>-</t>
  </si>
  <si>
    <t>○</t>
  </si>
  <si>
    <t>左角ファミリーマート</t>
  </si>
  <si>
    <t>┬左</t>
  </si>
  <si>
    <t>市道</t>
  </si>
  <si>
    <t>キューシートのレイアウト変更、補足追加修正等はご自身で行ってください。</t>
  </si>
  <si>
    <t>「野川」</t>
    <rPh sb="1" eb="3">
      <t>ノガワ</t>
    </rPh>
    <phoneticPr fontId="6"/>
  </si>
  <si>
    <t>「片平2丁目」</t>
    <rPh sb="1" eb="3">
      <t>カタヒラ</t>
    </rPh>
    <rPh sb="4" eb="6">
      <t>チョウメ</t>
    </rPh>
    <phoneticPr fontId="6"/>
  </si>
  <si>
    <t>東名方面へ</t>
    <rPh sb="0" eb="2">
      <t>トウメイ</t>
    </rPh>
    <rPh sb="2" eb="4">
      <t>ホウメン</t>
    </rPh>
    <phoneticPr fontId="6"/>
  </si>
  <si>
    <t>町田/黒川方面へ</t>
    <rPh sb="0" eb="2">
      <t>マチダ</t>
    </rPh>
    <rPh sb="3" eb="5">
      <t>クロカワ</t>
    </rPh>
    <rPh sb="5" eb="7">
      <t>ホウメン</t>
    </rPh>
    <phoneticPr fontId="6"/>
  </si>
  <si>
    <t>「大蔵」</t>
    <rPh sb="1" eb="3">
      <t>オオクラ</t>
    </rPh>
    <phoneticPr fontId="6"/>
  </si>
  <si>
    <t>道なり</t>
    <rPh sb="0" eb="1">
      <t>ミチ</t>
    </rPh>
    <phoneticPr fontId="6"/>
  </si>
  <si>
    <t>「忠生4丁目」</t>
    <rPh sb="1" eb="3">
      <t>タダオ</t>
    </rPh>
    <rPh sb="4" eb="6">
      <t>チョウメ</t>
    </rPh>
    <phoneticPr fontId="6"/>
  </si>
  <si>
    <t>「常盤駐在所北」</t>
  </si>
  <si>
    <t>「馬駈」</t>
    <rPh sb="1" eb="2">
      <t>マ</t>
    </rPh>
    <rPh sb="2" eb="3">
      <t>カ</t>
    </rPh>
    <phoneticPr fontId="6"/>
  </si>
  <si>
    <t>町田街道</t>
    <rPh sb="0" eb="2">
      <t>マチダ</t>
    </rPh>
    <rPh sb="2" eb="4">
      <t>カイドウ</t>
    </rPh>
    <phoneticPr fontId="6"/>
  </si>
  <si>
    <t>Ｙ右</t>
    <rPh sb="1" eb="2">
      <t>ミギ</t>
    </rPh>
    <phoneticPr fontId="6"/>
  </si>
  <si>
    <t>┼左</t>
    <rPh sb="1" eb="2">
      <t>ヒダリ</t>
    </rPh>
    <phoneticPr fontId="6"/>
  </si>
  <si>
    <t>┬左</t>
    <phoneticPr fontId="6"/>
  </si>
  <si>
    <t>国413</t>
    <rPh sb="0" eb="1">
      <t>コク</t>
    </rPh>
    <phoneticPr fontId="6"/>
  </si>
  <si>
    <t>Ｙ左</t>
    <phoneticPr fontId="6"/>
  </si>
  <si>
    <t>県517</t>
    <rPh sb="0" eb="1">
      <t>ケン</t>
    </rPh>
    <phoneticPr fontId="6"/>
  </si>
  <si>
    <t>県35</t>
    <rPh sb="0" eb="1">
      <t>ケン</t>
    </rPh>
    <phoneticPr fontId="6"/>
  </si>
  <si>
    <t>市道</t>
    <rPh sb="0" eb="2">
      <t>シドウ</t>
    </rPh>
    <phoneticPr fontId="6"/>
  </si>
  <si>
    <t>国139</t>
    <rPh sb="0" eb="1">
      <t>コク</t>
    </rPh>
    <phoneticPr fontId="6"/>
  </si>
  <si>
    <t>「富士見バイパス北」</t>
    <rPh sb="1" eb="4">
      <t>フジミ</t>
    </rPh>
    <rPh sb="8" eb="9">
      <t>キタ</t>
    </rPh>
    <phoneticPr fontId="6"/>
  </si>
  <si>
    <t>「明見第一駐在所前」</t>
    <rPh sb="1" eb="3">
      <t>アスミ</t>
    </rPh>
    <rPh sb="3" eb="5">
      <t>ダイイチ</t>
    </rPh>
    <rPh sb="5" eb="8">
      <t>チュウザイショ</t>
    </rPh>
    <rPh sb="8" eb="9">
      <t>マエ</t>
    </rPh>
    <phoneticPr fontId="6"/>
  </si>
  <si>
    <t>県718,市道</t>
    <rPh sb="0" eb="1">
      <t>ケン</t>
    </rPh>
    <rPh sb="5" eb="7">
      <t>シドウ</t>
    </rPh>
    <phoneticPr fontId="6"/>
  </si>
  <si>
    <t>国138</t>
    <rPh sb="0" eb="1">
      <t>コク</t>
    </rPh>
    <phoneticPr fontId="6"/>
  </si>
  <si>
    <t>「旭日丘」</t>
    <rPh sb="1" eb="3">
      <t>アサヒ</t>
    </rPh>
    <rPh sb="3" eb="4">
      <t>オカ</t>
    </rPh>
    <phoneticPr fontId="6"/>
  </si>
  <si>
    <t>○</t>
    <phoneticPr fontId="6"/>
  </si>
  <si>
    <t>┼直進</t>
    <rPh sb="1" eb="3">
      <t>チョクシン</t>
    </rPh>
    <phoneticPr fontId="6"/>
  </si>
  <si>
    <t>県11</t>
    <rPh sb="0" eb="1">
      <t>ケン</t>
    </rPh>
    <phoneticPr fontId="6"/>
  </si>
  <si>
    <t>「笹尻」</t>
    <rPh sb="1" eb="2">
      <t>ササ</t>
    </rPh>
    <rPh sb="2" eb="3">
      <t>シリ</t>
    </rPh>
    <phoneticPr fontId="6"/>
  </si>
  <si>
    <t>国135</t>
    <rPh sb="0" eb="1">
      <t>コク</t>
    </rPh>
    <phoneticPr fontId="6"/>
  </si>
  <si>
    <t>┬左</t>
    <rPh sb="1" eb="2">
      <t>ヒダリ</t>
    </rPh>
    <phoneticPr fontId="6"/>
  </si>
  <si>
    <t>「早川口」</t>
    <rPh sb="1" eb="3">
      <t>ハヤカワ</t>
    </rPh>
    <rPh sb="3" eb="4">
      <t>グチ</t>
    </rPh>
    <phoneticPr fontId="6"/>
  </si>
  <si>
    <t>直進</t>
    <rPh sb="0" eb="2">
      <t>チョクシン</t>
    </rPh>
    <phoneticPr fontId="6"/>
  </si>
  <si>
    <t>山中湖/道志方面へ</t>
    <rPh sb="0" eb="3">
      <t>ヤマナカコ</t>
    </rPh>
    <rPh sb="4" eb="6">
      <t>ドウシ</t>
    </rPh>
    <rPh sb="6" eb="8">
      <t>ホウメン</t>
    </rPh>
    <phoneticPr fontId="6"/>
  </si>
  <si>
    <t>秋山方面へ</t>
    <rPh sb="0" eb="2">
      <t>アキヤマ</t>
    </rPh>
    <rPh sb="2" eb="4">
      <t>ホウメン</t>
    </rPh>
    <phoneticPr fontId="6"/>
  </si>
  <si>
    <t>富士宮/富士吉田へ</t>
    <rPh sb="0" eb="2">
      <t>フジ</t>
    </rPh>
    <rPh sb="2" eb="3">
      <t>ミヤ</t>
    </rPh>
    <rPh sb="4" eb="8">
      <t>フジヨシダ</t>
    </rPh>
    <phoneticPr fontId="6"/>
  </si>
  <si>
    <t>明見方面</t>
    <rPh sb="0" eb="1">
      <t>ア</t>
    </rPh>
    <rPh sb="1" eb="2">
      <t>ミ</t>
    </rPh>
    <rPh sb="2" eb="4">
      <t>ホウメン</t>
    </rPh>
    <phoneticPr fontId="6"/>
  </si>
  <si>
    <t>小田原/御殿場方面</t>
    <rPh sb="0" eb="3">
      <t>オダワラ</t>
    </rPh>
    <rPh sb="4" eb="7">
      <t>ゴテンバ</t>
    </rPh>
    <rPh sb="7" eb="9">
      <t>ホウメン</t>
    </rPh>
    <phoneticPr fontId="6"/>
  </si>
  <si>
    <t>「須走」</t>
    <rPh sb="1" eb="3">
      <t>スバシリ</t>
    </rPh>
    <phoneticPr fontId="6"/>
  </si>
  <si>
    <t>「須走IC」</t>
    <rPh sb="1" eb="3">
      <t>スバシリ</t>
    </rPh>
    <phoneticPr fontId="6"/>
  </si>
  <si>
    <t>県401</t>
    <rPh sb="0" eb="1">
      <t>ケン</t>
    </rPh>
    <phoneticPr fontId="6"/>
  </si>
  <si>
    <t>御殿場方面</t>
    <rPh sb="0" eb="3">
      <t>ゴテンバ</t>
    </rPh>
    <rPh sb="3" eb="5">
      <t>ホウメン</t>
    </rPh>
    <phoneticPr fontId="6"/>
  </si>
  <si>
    <t>国1</t>
    <rPh sb="0" eb="1">
      <t>コク</t>
    </rPh>
    <phoneticPr fontId="6"/>
  </si>
  <si>
    <t>「滝の橋」信号を超えすぐの左折ポイント</t>
    <rPh sb="1" eb="2">
      <t>タキ</t>
    </rPh>
    <rPh sb="3" eb="4">
      <t>ハシ</t>
    </rPh>
    <rPh sb="5" eb="7">
      <t>シンゴウ</t>
    </rPh>
    <rPh sb="8" eb="9">
      <t>コ</t>
    </rPh>
    <rPh sb="13" eb="15">
      <t>サセツ</t>
    </rPh>
    <phoneticPr fontId="6"/>
  </si>
  <si>
    <t>途中リタイヤされたら速やかに連絡ください。</t>
    <rPh sb="14" eb="16">
      <t>レンラク</t>
    </rPh>
    <phoneticPr fontId="6"/>
  </si>
  <si>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6"/>
  </si>
  <si>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6"/>
  </si>
  <si>
    <t>「東町東」</t>
    <phoneticPr fontId="6"/>
  </si>
  <si>
    <t>「富士見公園前」</t>
    <rPh sb="1" eb="3">
      <t>フジ</t>
    </rPh>
    <rPh sb="3" eb="4">
      <t>ミ</t>
    </rPh>
    <rPh sb="4" eb="6">
      <t>コウエン</t>
    </rPh>
    <rPh sb="6" eb="7">
      <t>マエ</t>
    </rPh>
    <phoneticPr fontId="6"/>
  </si>
  <si>
    <t>「ぐみ沢上」</t>
    <phoneticPr fontId="6"/>
  </si>
  <si>
    <t>県3,都57</t>
    <rPh sb="3" eb="4">
      <t>ト</t>
    </rPh>
    <phoneticPr fontId="6"/>
  </si>
  <si>
    <t>都57</t>
    <rPh sb="0" eb="1">
      <t>ト</t>
    </rPh>
    <phoneticPr fontId="6"/>
  </si>
  <si>
    <t>都47</t>
    <rPh sb="0" eb="1">
      <t>ト</t>
    </rPh>
    <phoneticPr fontId="6"/>
  </si>
  <si>
    <t>┤左</t>
    <phoneticPr fontId="6"/>
  </si>
  <si>
    <t>県45</t>
    <phoneticPr fontId="6"/>
  </si>
  <si>
    <t>路線</t>
  </si>
  <si>
    <t>－</t>
  </si>
  <si>
    <t>市道,都47</t>
    <rPh sb="0" eb="2">
      <t>シドウ</t>
    </rPh>
    <rPh sb="3" eb="4">
      <t>ト</t>
    </rPh>
    <phoneticPr fontId="6"/>
  </si>
  <si>
    <t>国134</t>
    <rPh sb="0" eb="1">
      <t>コク</t>
    </rPh>
    <phoneticPr fontId="6"/>
  </si>
  <si>
    <t>県704,718</t>
    <rPh sb="0" eb="1">
      <t>ケン</t>
    </rPh>
    <phoneticPr fontId="6"/>
  </si>
  <si>
    <t>県24</t>
    <phoneticPr fontId="6"/>
  </si>
  <si>
    <t>国16</t>
    <phoneticPr fontId="6"/>
  </si>
  <si>
    <t>県311</t>
    <phoneticPr fontId="6"/>
  </si>
  <si>
    <t>┤左</t>
    <rPh sb="1" eb="2">
      <t>ヒダリ</t>
    </rPh>
    <phoneticPr fontId="6"/>
  </si>
  <si>
    <t>「湯沢」</t>
    <rPh sb="1" eb="3">
      <t>ユザワ</t>
    </rPh>
    <phoneticPr fontId="6"/>
  </si>
  <si>
    <t>県394</t>
    <rPh sb="0" eb="1">
      <t>ケン</t>
    </rPh>
    <phoneticPr fontId="6"/>
  </si>
  <si>
    <t>国246</t>
    <rPh sb="0" eb="1">
      <t>コク</t>
    </rPh>
    <phoneticPr fontId="6"/>
  </si>
  <si>
    <t>「深良新田」</t>
    <rPh sb="1" eb="2">
      <t>フカ</t>
    </rPh>
    <rPh sb="2" eb="3">
      <t>リョウ</t>
    </rPh>
    <rPh sb="3" eb="5">
      <t>シンデン</t>
    </rPh>
    <phoneticPr fontId="6"/>
  </si>
  <si>
    <t>「梅名」</t>
    <rPh sb="1" eb="2">
      <t>ウメ</t>
    </rPh>
    <rPh sb="2" eb="3">
      <t>ナ</t>
    </rPh>
    <phoneticPr fontId="6"/>
  </si>
  <si>
    <t>県11</t>
  </si>
  <si>
    <t>「岐れ道」</t>
    <phoneticPr fontId="6"/>
  </si>
  <si>
    <t>県207</t>
    <rPh sb="0" eb="1">
      <t>ケン</t>
    </rPh>
    <phoneticPr fontId="6"/>
  </si>
  <si>
    <t>├右</t>
  </si>
  <si>
    <t>区間</t>
  </si>
  <si>
    <t>総距離</t>
  </si>
  <si>
    <t>進路</t>
  </si>
  <si>
    <t>信号</t>
  </si>
  <si>
    <t>通過点他</t>
  </si>
  <si>
    <t>備考</t>
  </si>
  <si>
    <t>踏切渡る</t>
  </si>
  <si>
    <t>キューシート、地図等は予告なく変更される場合があります、最新版をお使いください</t>
  </si>
  <si>
    <t>ブリーフィングで変更箇所をお知らせする場合もあります、筆記用具はご持参ください。</t>
  </si>
  <si>
    <t>スタート前までに必ずキューシートを理解してください</t>
  </si>
  <si>
    <t>フィニッシュ後はゴール受付けをされないと認定処理ができません。</t>
  </si>
  <si>
    <t>ゴール受付に来られない方、連絡のない方はDNFとします。</t>
  </si>
  <si>
    <t>中原街道</t>
    <phoneticPr fontId="6"/>
  </si>
  <si>
    <t>┼右</t>
  </si>
  <si>
    <t>┬右</t>
    <rPh sb="1" eb="2">
      <t>ミギ</t>
    </rPh>
    <phoneticPr fontId="6"/>
  </si>
  <si>
    <t>国412</t>
    <rPh sb="0" eb="1">
      <t>コク</t>
    </rPh>
    <phoneticPr fontId="6"/>
  </si>
  <si>
    <t>厚木/半原方面へ</t>
    <rPh sb="0" eb="2">
      <t>アツギ</t>
    </rPh>
    <rPh sb="3" eb="4">
      <t>ハンバラ</t>
    </rPh>
    <rPh sb="4" eb="5">
      <t>ハラ</t>
    </rPh>
    <rPh sb="5" eb="7">
      <t>ホウメンヘ</t>
    </rPh>
    <phoneticPr fontId="6"/>
  </si>
  <si>
    <t>道なり相模湖方面へ</t>
    <rPh sb="0" eb="1">
      <t>ミチナリ</t>
    </rPh>
    <rPh sb="3" eb="6">
      <t>サガミコ</t>
    </rPh>
    <rPh sb="6" eb="8">
      <t>ホウメンヘ</t>
    </rPh>
    <phoneticPr fontId="6"/>
  </si>
  <si>
    <t>PC1 セブンイレブン　相模原津久井青野原店</t>
    <phoneticPr fontId="6"/>
  </si>
  <si>
    <t>「深良上原」</t>
    <rPh sb="1" eb="2">
      <t>フカ</t>
    </rPh>
    <rPh sb="2" eb="3">
      <t>リョウ</t>
    </rPh>
    <rPh sb="3" eb="5">
      <t>カミハラ</t>
    </rPh>
    <phoneticPr fontId="6"/>
  </si>
  <si>
    <t>Ｙ左</t>
    <rPh sb="1" eb="2">
      <t>ヒダリ</t>
    </rPh>
    <phoneticPr fontId="6"/>
  </si>
  <si>
    <t>県21</t>
    <rPh sb="0" eb="1">
      <t>ケン</t>
    </rPh>
    <phoneticPr fontId="6"/>
  </si>
  <si>
    <t>「平松」</t>
    <rPh sb="1" eb="3">
      <t>ヒラマツ</t>
    </rPh>
    <phoneticPr fontId="6"/>
  </si>
  <si>
    <t>「葉山大道」</t>
    <rPh sb="1" eb="5">
      <t>ハヤマタイドウ</t>
    </rPh>
    <phoneticPr fontId="6"/>
  </si>
  <si>
    <t>「湘南国際村入口」</t>
    <rPh sb="1" eb="7">
      <t>ショウナンコクサイムライリグチ</t>
    </rPh>
    <phoneticPr fontId="6"/>
  </si>
  <si>
    <t>「南郷トンネル入口」</t>
    <rPh sb="7" eb="9">
      <t>iriguchi</t>
    </rPh>
    <phoneticPr fontId="6"/>
  </si>
  <si>
    <t>┼右</t>
    <rPh sb="1" eb="2">
      <t>ミギ</t>
    </rPh>
    <phoneticPr fontId="6"/>
  </si>
  <si>
    <t>交差点の正面左に「村田動物クリニック」</t>
    <rPh sb="9" eb="11">
      <t>ムラタ</t>
    </rPh>
    <rPh sb="11" eb="13">
      <t>ドウブツ</t>
    </rPh>
    <phoneticPr fontId="6"/>
  </si>
  <si>
    <t>津久井広域道路</t>
    <phoneticPr fontId="6"/>
  </si>
  <si>
    <t>県513</t>
    <phoneticPr fontId="6"/>
  </si>
  <si>
    <t>「長竹三叉路」</t>
    <phoneticPr fontId="6"/>
  </si>
  <si>
    <t>村道、県76</t>
    <rPh sb="0" eb="2">
      <t>ソンドウ</t>
    </rPh>
    <phoneticPr fontId="6"/>
  </si>
  <si>
    <t>籠坂峠（1104m）</t>
    <rPh sb="0" eb="1">
      <t>カゴ</t>
    </rPh>
    <rPh sb="1" eb="2">
      <t>サカ</t>
    </rPh>
    <rPh sb="2" eb="3">
      <t>トウゲ</t>
    </rPh>
    <phoneticPr fontId="6"/>
  </si>
  <si>
    <t>箱根峠方面</t>
    <rPh sb="0" eb="2">
      <t>ハコネ</t>
    </rPh>
    <rPh sb="2" eb="3">
      <t>トウゲ</t>
    </rPh>
    <rPh sb="3" eb="5">
      <t>ホウメン</t>
    </rPh>
    <phoneticPr fontId="6"/>
  </si>
  <si>
    <t>熱海峠IC付近</t>
    <rPh sb="2" eb="3">
      <t>トウゲ</t>
    </rPh>
    <rPh sb="5" eb="7">
      <t>フキン</t>
    </rPh>
    <phoneticPr fontId="6"/>
  </si>
  <si>
    <t>Start等々力緑地/とどろきアリーナ前</t>
    <phoneticPr fontId="6"/>
  </si>
  <si>
    <t>神社角</t>
  </si>
  <si>
    <t>中原街道に出る</t>
  </si>
  <si>
    <t>Ｙ左</t>
  </si>
  <si>
    <t>都18,57</t>
    <rPh sb="0" eb="1">
      <t>ト</t>
    </rPh>
    <phoneticPr fontId="6"/>
  </si>
  <si>
    <t>┬右</t>
  </si>
  <si>
    <t>「小山郵便局前」</t>
  </si>
  <si>
    <t>「清新一丁目」</t>
  </si>
  <si>
    <t>「工業団地入口」</t>
  </si>
  <si>
    <t>「青山」</t>
  </si>
  <si>
    <t>PC 2 ファミリーマート　都留文科大入口店</t>
    <phoneticPr fontId="6"/>
  </si>
  <si>
    <t>「新宿」</t>
    <rPh sb="1" eb="3">
      <t>シンジュク</t>
    </rPh>
    <phoneticPr fontId="6"/>
  </si>
  <si>
    <t>「大磯駅入口」</t>
    <rPh sb="1" eb="3">
      <t>オオイソ</t>
    </rPh>
    <rPh sb="3" eb="4">
      <t>エキ</t>
    </rPh>
    <rPh sb="4" eb="6">
      <t>イリグチ</t>
    </rPh>
    <phoneticPr fontId="6"/>
  </si>
  <si>
    <t>「逗葉高校入口」</t>
  </si>
  <si>
    <t>├右</t>
    <phoneticPr fontId="6"/>
  </si>
  <si>
    <t>┼右</t>
    <phoneticPr fontId="6"/>
  </si>
  <si>
    <t>┬右</t>
    <phoneticPr fontId="6"/>
  </si>
  <si>
    <t>県141</t>
    <phoneticPr fontId="6"/>
  </si>
  <si>
    <t>県141、市道</t>
    <phoneticPr fontId="6"/>
  </si>
  <si>
    <t>┼左</t>
    <phoneticPr fontId="6"/>
  </si>
  <si>
    <t>県11</t>
    <phoneticPr fontId="6"/>
  </si>
  <si>
    <t>「平井」</t>
    <phoneticPr fontId="6"/>
  </si>
  <si>
    <t>国1,市道</t>
    <rPh sb="0" eb="1">
      <t>コク</t>
    </rPh>
    <rPh sb="3" eb="5">
      <t>シドウ</t>
    </rPh>
    <phoneticPr fontId="6"/>
  </si>
  <si>
    <t>県27</t>
    <phoneticPr fontId="6"/>
  </si>
  <si>
    <t>県217</t>
    <phoneticPr fontId="6"/>
  </si>
  <si>
    <t>市道</t>
    <phoneticPr fontId="6"/>
  </si>
  <si>
    <t>「南郷」</t>
    <phoneticPr fontId="6"/>
  </si>
  <si>
    <t>手前一時停止直進</t>
    <phoneticPr fontId="6"/>
  </si>
  <si>
    <t>二段階右折</t>
    <phoneticPr fontId="6"/>
  </si>
  <si>
    <t>「野島町」直進</t>
    <phoneticPr fontId="6"/>
  </si>
  <si>
    <t>野島公園前</t>
    <phoneticPr fontId="6"/>
  </si>
  <si>
    <t>「柴町」</t>
    <phoneticPr fontId="6"/>
  </si>
  <si>
    <t>杉田方面</t>
    <phoneticPr fontId="6"/>
  </si>
  <si>
    <t>金沢スポーツセンター前</t>
    <phoneticPr fontId="6"/>
  </si>
  <si>
    <t>「金沢総合高校入口」</t>
    <phoneticPr fontId="6"/>
  </si>
  <si>
    <t>「睦橋」</t>
    <phoneticPr fontId="6"/>
  </si>
  <si>
    <t>「相生町一丁目」</t>
    <phoneticPr fontId="6"/>
  </si>
  <si>
    <t>国15</t>
    <phoneticPr fontId="6"/>
  </si>
  <si>
    <t>「中央市場入口」</t>
    <phoneticPr fontId="6"/>
  </si>
  <si>
    <t>国1</t>
    <phoneticPr fontId="6"/>
  </si>
  <si>
    <t>「二ッ谷」</t>
    <phoneticPr fontId="6"/>
  </si>
  <si>
    <t>■ご注意</t>
    <rPh sb="2" eb="4">
      <t>チュウイ</t>
    </rPh>
    <phoneticPr fontId="6"/>
  </si>
  <si>
    <t>┤直進</t>
    <phoneticPr fontId="6"/>
  </si>
  <si>
    <t>「本町」</t>
    <rPh sb="1" eb="3">
      <t>ホンマチ</t>
    </rPh>
    <phoneticPr fontId="6"/>
  </si>
  <si>
    <t>本交差点直進の際、自転車横断道通る</t>
    <rPh sb="15" eb="16">
      <t>トオ</t>
    </rPh>
    <phoneticPr fontId="6"/>
  </si>
  <si>
    <t>ブルべカードを提出してください。店のご厚意で使用していますので飲食協力をよろしくお願いします。</t>
  </si>
  <si>
    <t>06：00順次スタート</t>
    <phoneticPr fontId="6"/>
  </si>
  <si>
    <t>オープン、クローズ 7：32～9：36</t>
    <phoneticPr fontId="6"/>
  </si>
  <si>
    <t>オープン、クローズ 8:49～12:24</t>
    <phoneticPr fontId="6"/>
  </si>
  <si>
    <t>「葉山元町」</t>
    <rPh sb="1" eb="5">
      <t>ハヤマモトマチ</t>
    </rPh>
    <phoneticPr fontId="6"/>
  </si>
  <si>
    <t>市道</t>
    <rPh sb="0" eb="2">
      <t>sidou</t>
    </rPh>
    <phoneticPr fontId="6"/>
  </si>
  <si>
    <t>上記リンク先（RidewithGPSのデータ）はあくまでも参考情報です。</t>
    <rPh sb="0" eb="2">
      <t>ジョウキ</t>
    </rPh>
    <rPh sb="5" eb="6">
      <t>サキ</t>
    </rPh>
    <rPh sb="29" eb="31">
      <t>サンコウ</t>
    </rPh>
    <rPh sb="31" eb="33">
      <t>ジョウホウ</t>
    </rPh>
    <phoneticPr fontId="6"/>
  </si>
  <si>
    <t>基本的にはキューシートに従って走行してください。</t>
    <rPh sb="0" eb="3">
      <t>キホンテキニハ</t>
    </rPh>
    <rPh sb="15" eb="17">
      <t>ソウコウシテクダサイ</t>
    </rPh>
    <phoneticPr fontId="6"/>
  </si>
  <si>
    <t>PC3ファミリーマート 逗子渚橋店</t>
    <phoneticPr fontId="6"/>
  </si>
  <si>
    <t>Goal ローソン 武蔵中原駅北口店</t>
    <phoneticPr fontId="6"/>
  </si>
  <si>
    <t>※オープン、クローズ 15:00～ 翌02:00</t>
    <rPh sb="18" eb="19">
      <t>ヨク</t>
    </rPh>
    <phoneticPr fontId="6"/>
  </si>
  <si>
    <t>左側</t>
    <rPh sb="0" eb="2">
      <t>ヒダリガワ</t>
    </rPh>
    <phoneticPr fontId="6"/>
  </si>
  <si>
    <t>左側</t>
    <rPh sb="0" eb="1">
      <t>ヒダリガワ</t>
    </rPh>
    <phoneticPr fontId="6"/>
  </si>
  <si>
    <t>「二ツ屋」</t>
    <rPh sb="0" eb="1">
      <t>「フタツヤ</t>
    </rPh>
    <phoneticPr fontId="6"/>
  </si>
  <si>
    <t>「足川」</t>
    <rPh sb="0" eb="1">
      <t>アシカワ</t>
    </rPh>
    <phoneticPr fontId="6"/>
  </si>
  <si>
    <t>「中島南」</t>
    <phoneticPr fontId="6"/>
  </si>
  <si>
    <t>Ver.6</t>
    <phoneticPr fontId="6"/>
  </si>
  <si>
    <t>2019 BRM907富士熱海300</t>
    <rPh sb="11" eb="13">
      <t>フジ</t>
    </rPh>
    <rPh sb="13" eb="15">
      <t>アタミ</t>
    </rPh>
    <phoneticPr fontId="6"/>
  </si>
  <si>
    <t>↓このリンク仮ですCueシート精査完了（公開）時にはCueシートを削除したリンクに切り替えます。</t>
    <rPh sb="6" eb="7">
      <t xml:space="preserve">カリデス </t>
    </rPh>
    <rPh sb="17" eb="19">
      <t xml:space="preserve">カンリョウ </t>
    </rPh>
    <rPh sb="20" eb="22">
      <t xml:space="preserve">コウカイ </t>
    </rPh>
    <rPh sb="23" eb="24">
      <t xml:space="preserve">ジ </t>
    </rPh>
    <phoneticPr fontId="6"/>
  </si>
  <si>
    <t>県21、国136</t>
    <rPh sb="0" eb="1">
      <t>ケン</t>
    </rPh>
    <phoneticPr fontId="6"/>
  </si>
  <si>
    <t>「三島市文教町」</t>
    <phoneticPr fontId="6"/>
  </si>
  <si>
    <t>南郷トンネル内歩道走行を奨励</t>
    <rPh sb="0" eb="2">
      <t xml:space="preserve">ナンゴウトンネル </t>
    </rPh>
    <rPh sb="6" eb="7">
      <t xml:space="preserve">ナイ </t>
    </rPh>
    <rPh sb="7" eb="9">
      <t xml:space="preserve">ホドウヲソウコウ </t>
    </rPh>
    <rPh sb="9" eb="11">
      <t xml:space="preserve">ソウコウヲ </t>
    </rPh>
    <rPh sb="12" eb="14">
      <t xml:space="preserve">ショウレイ </t>
    </rPh>
    <phoneticPr fontId="6"/>
  </si>
  <si>
    <t>「夕照橋」</t>
    <phoneticPr fontId="6"/>
  </si>
  <si>
    <t>「野島公園駅」</t>
    <phoneticPr fontId="6"/>
  </si>
  <si>
    <t>「イガイ根公園前」</t>
    <phoneticPr fontId="6"/>
  </si>
  <si>
    <t>「金沢総合高校北側」</t>
    <phoneticPr fontId="6"/>
  </si>
  <si>
    <t>「八幡橋」</t>
    <phoneticPr fontId="6"/>
  </si>
  <si>
    <t>「中区役所前」</t>
    <phoneticPr fontId="6"/>
  </si>
  <si>
    <t>「市場」</t>
    <phoneticPr fontId="6"/>
  </si>
  <si>
    <t>新鶴見橋渡ってすぐ左折</t>
    <phoneticPr fontId="6"/>
  </si>
  <si>
    <t>┼直進</t>
    <rPh sb="1" eb="2">
      <t xml:space="preserve">チョクシン </t>
    </rPh>
    <phoneticPr fontId="6"/>
  </si>
  <si>
    <t>「船越町」</t>
    <phoneticPr fontId="6"/>
  </si>
  <si>
    <t>大通りつきあたり左</t>
    <rPh sb="0" eb="2">
      <t xml:space="preserve">オオドオリツキアタリヒダリ </t>
    </rPh>
    <phoneticPr fontId="6"/>
  </si>
  <si>
    <t>オープン、クローズ 13：27～22：40</t>
    <phoneticPr fontId="6"/>
  </si>
  <si>
    <t>「いやしの湯」看板を右へ。その先道志ダムあり</t>
    <rPh sb="5" eb="6">
      <t>ユ</t>
    </rPh>
    <rPh sb="7" eb="9">
      <t>カンバン</t>
    </rPh>
    <rPh sb="10" eb="11">
      <t xml:space="preserve">ミギヘ </t>
    </rPh>
    <rPh sb="16" eb="18">
      <t xml:space="preserve">ドウシダムアリ </t>
    </rPh>
    <phoneticPr fontId="6"/>
  </si>
  <si>
    <t>直進</t>
    <rPh sb="0" eb="1">
      <t xml:space="preserve">チョクシン </t>
    </rPh>
    <phoneticPr fontId="6"/>
  </si>
  <si>
    <t>雛鶴峠(684m)</t>
    <rPh sb="0" eb="3">
      <t xml:space="preserve">ヒナヅルトウゲ </t>
    </rPh>
    <phoneticPr fontId="6"/>
  </si>
  <si>
    <t>「禾生第一小前」</t>
    <rPh sb="1" eb="3">
      <t xml:space="preserve">カセイ </t>
    </rPh>
    <rPh sb="3" eb="7">
      <t xml:space="preserve">ダイイチショウガッコウマエ </t>
    </rPh>
    <phoneticPr fontId="6"/>
  </si>
  <si>
    <t>国139</t>
    <phoneticPr fontId="6"/>
  </si>
  <si>
    <t>「中央一丁目」</t>
    <rPh sb="1" eb="6">
      <t xml:space="preserve">チュウオウイッチョウメ </t>
    </rPh>
    <phoneticPr fontId="6"/>
  </si>
  <si>
    <t>PCまで富士道（国139）を道なりに進む</t>
    <rPh sb="4" eb="7">
      <t xml:space="preserve">フジミチ </t>
    </rPh>
    <rPh sb="14" eb="15">
      <t xml:space="preserve">ミチナリニススム </t>
    </rPh>
    <phoneticPr fontId="6"/>
  </si>
  <si>
    <t>通過チェック　ローソン 函南町平井店</t>
    <phoneticPr fontId="6"/>
  </si>
  <si>
    <t>つきあたり鶴見小学校</t>
    <phoneticPr fontId="6"/>
  </si>
  <si>
    <t>市道</t>
    <rPh sb="0" eb="1">
      <t xml:space="preserve">シドウ </t>
    </rPh>
    <phoneticPr fontId="6"/>
  </si>
  <si>
    <t>「鹿島田跨線橋西側」</t>
    <phoneticPr fontId="6"/>
  </si>
  <si>
    <t>「新川崎駅」</t>
    <rPh sb="1" eb="5">
      <t xml:space="preserve">シンカワサキエキ </t>
    </rPh>
    <phoneticPr fontId="6"/>
  </si>
  <si>
    <t>県111</t>
    <rPh sb="0" eb="1">
      <t xml:space="preserve">ケン </t>
    </rPh>
    <phoneticPr fontId="6"/>
  </si>
  <si>
    <t>「新鶴見操作場入口」</t>
    <rPh sb="1" eb="9">
      <t xml:space="preserve">シンツルミソウサジョウイリグチ </t>
    </rPh>
    <phoneticPr fontId="6"/>
  </si>
  <si>
    <t>県9、国409</t>
    <rPh sb="0" eb="1">
      <t xml:space="preserve">ケン </t>
    </rPh>
    <phoneticPr fontId="6"/>
  </si>
  <si>
    <t>「平間駅入口」</t>
    <rPh sb="0" eb="1">
      <t xml:space="preserve">「ヒラマエキ </t>
    </rPh>
    <rPh sb="4" eb="6">
      <t xml:space="preserve">イリグチ </t>
    </rPh>
    <phoneticPr fontId="6"/>
  </si>
  <si>
    <t>「小杉御殿町」</t>
    <rPh sb="1" eb="6">
      <t>コスギゴテンマチ</t>
    </rPh>
    <phoneticPr fontId="6"/>
  </si>
  <si>
    <r>
      <t>ゴールは受付は、ジョナサン武蔵中原店（JR武蔵中原駅、線路下）となります。</t>
    </r>
    <r>
      <rPr>
        <sz val="12"/>
        <color rgb="FFFF0000"/>
        <rFont val="メイリオ"/>
        <family val="2"/>
        <charset val="128"/>
      </rPr>
      <t>（受付開始は20:00〜）</t>
    </r>
    <rPh sb="21" eb="25">
      <t>ムサシナカハラ</t>
    </rPh>
    <rPh sb="25" eb="26">
      <t>エキ</t>
    </rPh>
    <rPh sb="38" eb="42">
      <t xml:space="preserve">ウケツケカイシ </t>
    </rPh>
    <phoneticPr fontId="6"/>
  </si>
  <si>
    <t>セブンイレブンを左手に変形十字路の真ん中を進む</t>
    <rPh sb="8" eb="10">
      <t xml:space="preserve">ヒダリテニ </t>
    </rPh>
    <rPh sb="11" eb="16">
      <t xml:space="preserve">ヘンケイジュウジロ </t>
    </rPh>
    <rPh sb="17" eb="18">
      <t xml:space="preserve">マンナカヲ </t>
    </rPh>
    <rPh sb="21" eb="22">
      <t xml:space="preserve">ススム </t>
    </rPh>
    <phoneticPr fontId="6"/>
  </si>
  <si>
    <t>歩行者、交通量多い</t>
    <rPh sb="0" eb="9">
      <t xml:space="preserve">ホコウシャタスウチュウイ </t>
    </rPh>
    <phoneticPr fontId="6"/>
  </si>
  <si>
    <t>鋭角に左折、秋山方面へ</t>
    <rPh sb="0" eb="2">
      <t xml:space="preserve">エイカクニ </t>
    </rPh>
    <rPh sb="3" eb="5">
      <t xml:space="preserve">サセツ </t>
    </rPh>
    <rPh sb="6" eb="8">
      <t>アキヤマ</t>
    </rPh>
    <rPh sb="8" eb="10">
      <t>ホウメン</t>
    </rPh>
    <phoneticPr fontId="6"/>
  </si>
  <si>
    <t>熱海市街方面、急な下り注意</t>
    <rPh sb="7" eb="8">
      <t xml:space="preserve">キュウナ </t>
    </rPh>
    <phoneticPr fontId="6"/>
  </si>
  <si>
    <t>https://ridewithgps.com/routes/30940089?privacy_code=KCuuJJGLF9SeuF0I</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</si>
</sst>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吀"/>
    <numFmt numFmtId="178" formatCode="0.0_ "/>
    <numFmt numFmtId="179" formatCode="#,##0.00000000000000_ ;[Red]\-#,##0.00000000000000\ "/>
  </numFmts>
  <fonts count="28">
    <font>
      <sz val="11"/>
      <color indexed="8"/>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u/>
      <sz val="11"/>
      <color indexed="12"/>
      <name val="ＭＳ Ｐゴシック"/>
      <family val="3"/>
      <charset val="128"/>
    </font>
    <font>
      <sz val="11"/>
      <color indexed="8"/>
      <name val="ＭＳ Ｐゴシック"/>
      <family val="3"/>
      <charset val="128"/>
    </font>
    <font>
      <sz val="6"/>
      <name val="ＭＳ Ｐゴシック"/>
      <family val="3"/>
      <charset val="128"/>
    </font>
    <font>
      <u/>
      <sz val="11.5"/>
      <color indexed="12"/>
      <name val="ＭＳ Ｐゴシック"/>
      <family val="3"/>
      <charset val="128"/>
    </font>
    <font>
      <sz val="10"/>
      <name val="メイリオ"/>
      <family val="3"/>
      <charset val="128"/>
    </font>
    <font>
      <sz val="9"/>
      <name val="メイリオ"/>
      <family val="3"/>
      <charset val="128"/>
    </font>
    <font>
      <sz val="8"/>
      <name val="メイリオ"/>
      <family val="3"/>
      <charset val="128"/>
    </font>
    <font>
      <sz val="9"/>
      <color indexed="8"/>
      <name val="メイリオ"/>
      <family val="3"/>
      <charset val="128"/>
    </font>
    <font>
      <u/>
      <sz val="9"/>
      <color indexed="12"/>
      <name val="メイリオ"/>
      <family val="3"/>
      <charset val="128"/>
    </font>
    <font>
      <b/>
      <sz val="9"/>
      <color indexed="8"/>
      <name val="メイリオ"/>
      <family val="3"/>
      <charset val="128"/>
    </font>
    <font>
      <sz val="9"/>
      <color theme="1"/>
      <name val="メイリオ"/>
      <family val="3"/>
      <charset val="128"/>
    </font>
    <font>
      <sz val="8"/>
      <color theme="1"/>
      <name val="メイリオ"/>
      <family val="3"/>
      <charset val="128"/>
    </font>
    <font>
      <sz val="10"/>
      <color theme="1"/>
      <name val="メイリオ"/>
      <family val="3"/>
      <charset val="128"/>
    </font>
    <font>
      <u/>
      <sz val="9"/>
      <color theme="1"/>
      <name val="メイリオ"/>
      <family val="3"/>
      <charset val="128"/>
    </font>
    <font>
      <u/>
      <sz val="9"/>
      <color theme="1"/>
      <name val="ＭＳ Ｐゴシック"/>
      <family val="3"/>
      <charset val="128"/>
    </font>
    <font>
      <sz val="9"/>
      <name val="メイリオ"/>
      <family val="2"/>
      <charset val="128"/>
    </font>
    <font>
      <sz val="10"/>
      <name val="メイリオ"/>
      <family val="2"/>
      <charset val="128"/>
    </font>
    <font>
      <sz val="12"/>
      <name val="メイリオ"/>
      <family val="2"/>
      <charset val="128"/>
    </font>
    <font>
      <sz val="11"/>
      <name val="メイリオ"/>
      <family val="2"/>
      <charset val="128"/>
    </font>
    <font>
      <b/>
      <sz val="11"/>
      <name val="メイリオ"/>
      <family val="2"/>
      <charset val="128"/>
    </font>
    <font>
      <sz val="8"/>
      <name val="メイリオ"/>
      <family val="2"/>
      <charset val="128"/>
    </font>
    <font>
      <sz val="9"/>
      <color rgb="FFFF0000"/>
      <name val="メイリオ"/>
      <family val="2"/>
      <charset val="128"/>
    </font>
    <font>
      <sz val="12"/>
      <color rgb="FFFF0000"/>
      <name val="メイリオ"/>
      <family val="2"/>
      <charset val="128"/>
    </font>
    <font>
      <sz val="10"/>
      <color rgb="FF000000"/>
      <name val="Arial Unicode MS"/>
      <family val="2"/>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medium">
        <color indexed="8"/>
      </top>
      <bottom/>
      <diagonal/>
    </border>
    <border>
      <left/>
      <right/>
      <top style="medium">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s>
  <cellStyleXfs count="9">
    <xf numFmtId="0" fontId="0" fillId="0" borderId="0">
      <alignment vertical="center"/>
    </xf>
    <xf numFmtId="0" fontId="5" fillId="0" borderId="0">
      <alignment vertical="center"/>
    </xf>
    <xf numFmtId="0" fontId="4" fillId="0" borderId="0" applyNumberFormat="0" applyFill="0" applyBorder="0" applyAlignment="0" applyProtection="0">
      <alignment vertical="top"/>
      <protection locked="0"/>
    </xf>
    <xf numFmtId="0" fontId="7" fillId="0" borderId="0" applyNumberFormat="0" applyFill="0" applyBorder="0" applyAlignment="0" applyProtection="0"/>
    <xf numFmtId="0" fontId="4" fillId="0" borderId="0" applyNumberFormat="0" applyFill="0" applyBorder="0" applyProtection="0">
      <alignment vertical="center"/>
    </xf>
    <xf numFmtId="38" fontId="5" fillId="0" borderId="0" applyFont="0" applyFill="0" applyBorder="0" applyAlignment="0" applyProtection="0">
      <alignment vertical="center"/>
    </xf>
    <xf numFmtId="0" fontId="3" fillId="0" borderId="0">
      <alignment vertical="center"/>
    </xf>
    <xf numFmtId="0" fontId="1" fillId="0" borderId="0">
      <alignment vertical="center"/>
    </xf>
    <xf numFmtId="0" fontId="2" fillId="0" borderId="0"/>
  </cellStyleXfs>
  <cellXfs count="92">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Border="1">
      <alignment vertical="center"/>
    </xf>
    <xf numFmtId="0" fontId="8" fillId="0" borderId="0" xfId="0" applyFont="1" applyFill="1">
      <alignment vertical="center"/>
    </xf>
    <xf numFmtId="0" fontId="11" fillId="0" borderId="0" xfId="0" applyFont="1">
      <alignment vertical="center"/>
    </xf>
    <xf numFmtId="0" fontId="12" fillId="0" borderId="0" xfId="2" applyFont="1" applyAlignment="1" applyProtection="1">
      <alignment vertical="center"/>
    </xf>
    <xf numFmtId="0" fontId="13" fillId="0" borderId="0" xfId="0" applyFont="1" applyAlignment="1">
      <alignment horizontal="left" vertical="center"/>
    </xf>
    <xf numFmtId="178" fontId="9" fillId="0" borderId="0" xfId="0" applyNumberFormat="1" applyFont="1">
      <alignment vertical="center"/>
    </xf>
    <xf numFmtId="0" fontId="9" fillId="0" borderId="0" xfId="0" applyFont="1" applyFill="1">
      <alignment vertical="center"/>
    </xf>
    <xf numFmtId="179" fontId="9" fillId="0" borderId="0" xfId="0" applyNumberFormat="1" applyFont="1" applyFill="1">
      <alignment vertical="center"/>
    </xf>
    <xf numFmtId="0" fontId="9" fillId="0" borderId="0" xfId="0" applyFont="1" applyBorder="1">
      <alignment vertical="center"/>
    </xf>
    <xf numFmtId="0" fontId="15" fillId="0" borderId="0" xfId="0" applyFont="1">
      <alignment vertical="center"/>
    </xf>
    <xf numFmtId="0" fontId="17" fillId="0" borderId="0" xfId="2" applyFont="1" applyAlignment="1" applyProtection="1">
      <alignment vertical="center"/>
    </xf>
    <xf numFmtId="0" fontId="16" fillId="0" borderId="0" xfId="0" applyFont="1" applyBorder="1">
      <alignment vertical="center"/>
    </xf>
    <xf numFmtId="0" fontId="18" fillId="0" borderId="0" xfId="2" applyFont="1" applyAlignment="1" applyProtection="1">
      <alignment vertical="center"/>
    </xf>
    <xf numFmtId="0" fontId="16" fillId="0" borderId="0" xfId="0" applyFont="1">
      <alignment vertical="center"/>
    </xf>
    <xf numFmtId="0" fontId="14" fillId="0" borderId="0" xfId="0" applyFont="1">
      <alignment vertical="center"/>
    </xf>
    <xf numFmtId="0" fontId="14" fillId="0" borderId="0" xfId="0" applyFont="1" applyFill="1" applyBorder="1">
      <alignment vertical="center"/>
    </xf>
    <xf numFmtId="0" fontId="16" fillId="0" borderId="0" xfId="0" applyFont="1" applyFill="1">
      <alignment vertical="center"/>
    </xf>
    <xf numFmtId="0" fontId="14" fillId="0" borderId="0" xfId="0" applyFont="1" applyFill="1">
      <alignment vertical="center"/>
    </xf>
    <xf numFmtId="0" fontId="4" fillId="0" borderId="0" xfId="2" applyAlignment="1" applyProtection="1">
      <alignment vertical="center"/>
    </xf>
    <xf numFmtId="176" fontId="19" fillId="4" borderId="1" xfId="6" applyNumberFormat="1" applyFont="1" applyFill="1" applyBorder="1" applyAlignment="1">
      <alignment horizontal="left" vertical="center"/>
    </xf>
    <xf numFmtId="176" fontId="19" fillId="0" borderId="1" xfId="6" applyNumberFormat="1" applyFont="1" applyFill="1" applyBorder="1" applyAlignment="1">
      <alignment horizontal="left" vertical="center"/>
    </xf>
    <xf numFmtId="0" fontId="20" fillId="2" borderId="2" xfId="6" applyFont="1" applyFill="1" applyBorder="1" applyAlignment="1">
      <alignment horizontal="right" vertical="center"/>
    </xf>
    <xf numFmtId="178" fontId="21" fillId="2" borderId="2" xfId="6" applyNumberFormat="1" applyFont="1" applyFill="1" applyBorder="1" applyAlignment="1">
      <alignment horizontal="center" vertical="center"/>
    </xf>
    <xf numFmtId="177" fontId="21" fillId="2" borderId="2" xfId="6" applyNumberFormat="1" applyFont="1" applyFill="1" applyBorder="1" applyAlignment="1">
      <alignment horizontal="center" vertical="center"/>
    </xf>
    <xf numFmtId="0" fontId="20" fillId="2" borderId="2" xfId="6" applyFont="1" applyFill="1" applyBorder="1" applyAlignment="1">
      <alignment horizontal="center" vertical="center"/>
    </xf>
    <xf numFmtId="176" fontId="20" fillId="2" borderId="2" xfId="6" applyNumberFormat="1" applyFont="1" applyFill="1" applyBorder="1" applyAlignment="1">
      <alignment horizontal="center" vertical="center"/>
    </xf>
    <xf numFmtId="0" fontId="19" fillId="2" borderId="2" xfId="6" applyFont="1" applyFill="1" applyBorder="1" applyAlignment="1">
      <alignment horizontal="center" vertical="center"/>
    </xf>
    <xf numFmtId="0" fontId="19" fillId="2" borderId="2" xfId="6" applyNumberFormat="1" applyFont="1" applyFill="1" applyBorder="1" applyAlignment="1">
      <alignment horizontal="left" vertical="center" wrapText="1"/>
    </xf>
    <xf numFmtId="0" fontId="19" fillId="2" borderId="2" xfId="6" applyFont="1" applyFill="1" applyBorder="1" applyAlignment="1">
      <alignment horizontal="left" vertical="center" wrapText="1"/>
    </xf>
    <xf numFmtId="1" fontId="20" fillId="4" borderId="1" xfId="6" applyNumberFormat="1" applyFont="1" applyFill="1" applyBorder="1" applyAlignment="1">
      <alignment horizontal="right" vertical="center"/>
    </xf>
    <xf numFmtId="176" fontId="21" fillId="4" borderId="1" xfId="6" applyNumberFormat="1" applyFont="1" applyFill="1" applyBorder="1" applyAlignment="1">
      <alignment horizontal="center" vertical="center"/>
    </xf>
    <xf numFmtId="177" fontId="21" fillId="4" borderId="1" xfId="6" applyNumberFormat="1" applyFont="1" applyFill="1" applyBorder="1" applyAlignment="1">
      <alignment horizontal="center" vertical="center"/>
    </xf>
    <xf numFmtId="0" fontId="20" fillId="4" borderId="2" xfId="6" applyFont="1" applyFill="1" applyBorder="1" applyAlignment="1">
      <alignment horizontal="center" vertical="center"/>
    </xf>
    <xf numFmtId="0" fontId="20" fillId="4" borderId="5" xfId="6" applyFont="1" applyFill="1" applyBorder="1" applyAlignment="1">
      <alignment horizontal="center" vertical="center"/>
    </xf>
    <xf numFmtId="176" fontId="19" fillId="4" borderId="1" xfId="6" applyNumberFormat="1" applyFont="1" applyFill="1" applyBorder="1" applyAlignment="1">
      <alignment horizontal="center" vertical="center"/>
    </xf>
    <xf numFmtId="176" fontId="19" fillId="4" borderId="1" xfId="6" applyNumberFormat="1" applyFont="1" applyFill="1" applyBorder="1" applyAlignment="1">
      <alignment horizontal="left" vertical="center" wrapText="1"/>
    </xf>
    <xf numFmtId="1" fontId="20" fillId="0" borderId="1" xfId="6" applyNumberFormat="1" applyFont="1" applyFill="1" applyBorder="1" applyAlignment="1">
      <alignment horizontal="right" vertical="center"/>
    </xf>
    <xf numFmtId="176" fontId="21" fillId="0" borderId="1" xfId="6" applyNumberFormat="1" applyFont="1" applyFill="1" applyBorder="1" applyAlignment="1">
      <alignment horizontal="center" vertical="center"/>
    </xf>
    <xf numFmtId="177" fontId="21" fillId="0" borderId="1" xfId="6" applyNumberFormat="1" applyFont="1" applyFill="1" applyBorder="1" applyAlignment="1">
      <alignment horizontal="center" vertical="center"/>
    </xf>
    <xf numFmtId="0" fontId="20" fillId="0" borderId="2" xfId="6" applyFont="1" applyFill="1" applyBorder="1" applyAlignment="1">
      <alignment horizontal="center" vertical="center"/>
    </xf>
    <xf numFmtId="0" fontId="20" fillId="0" borderId="5" xfId="6" applyFont="1" applyFill="1" applyBorder="1" applyAlignment="1">
      <alignment horizontal="center" vertical="center"/>
    </xf>
    <xf numFmtId="176" fontId="19" fillId="0" borderId="1" xfId="6" applyNumberFormat="1" applyFont="1" applyFill="1" applyBorder="1" applyAlignment="1">
      <alignment horizontal="center" vertical="center"/>
    </xf>
    <xf numFmtId="176" fontId="19" fillId="0" borderId="1" xfId="6" applyNumberFormat="1" applyFont="1" applyFill="1" applyBorder="1" applyAlignment="1">
      <alignment horizontal="left" vertical="center" wrapText="1"/>
    </xf>
    <xf numFmtId="1" fontId="20" fillId="2" borderId="1" xfId="6" applyNumberFormat="1" applyFont="1" applyFill="1" applyBorder="1" applyAlignment="1">
      <alignment horizontal="right" vertical="center"/>
    </xf>
    <xf numFmtId="176" fontId="21" fillId="2" borderId="1" xfId="6" applyNumberFormat="1" applyFont="1" applyFill="1" applyBorder="1" applyAlignment="1">
      <alignment horizontal="center" vertical="center"/>
    </xf>
    <xf numFmtId="0" fontId="20" fillId="2" borderId="1" xfId="6" applyFont="1" applyFill="1" applyBorder="1" applyAlignment="1">
      <alignment horizontal="center" vertical="center"/>
    </xf>
    <xf numFmtId="176" fontId="22" fillId="2" borderId="6" xfId="6" applyNumberFormat="1" applyFont="1" applyFill="1" applyBorder="1" applyAlignment="1">
      <alignment horizontal="center" vertical="center"/>
    </xf>
    <xf numFmtId="176" fontId="19" fillId="2" borderId="2" xfId="6" applyNumberFormat="1" applyFont="1" applyFill="1" applyBorder="1" applyAlignment="1">
      <alignment horizontal="center" vertical="center"/>
    </xf>
    <xf numFmtId="176" fontId="20" fillId="2" borderId="7" xfId="6" applyNumberFormat="1" applyFont="1" applyFill="1" applyBorder="1" applyAlignment="1">
      <alignment horizontal="left" vertical="center"/>
    </xf>
    <xf numFmtId="176" fontId="19" fillId="2" borderId="8" xfId="6" applyNumberFormat="1" applyFont="1" applyFill="1" applyBorder="1" applyAlignment="1">
      <alignment horizontal="left" vertical="center" wrapText="1"/>
    </xf>
    <xf numFmtId="176" fontId="20" fillId="2" borderId="1" xfId="6" applyNumberFormat="1" applyFont="1" applyFill="1" applyBorder="1" applyAlignment="1">
      <alignment horizontal="center" vertical="center"/>
    </xf>
    <xf numFmtId="176" fontId="19" fillId="2" borderId="1" xfId="6" applyNumberFormat="1" applyFont="1" applyFill="1" applyBorder="1" applyAlignment="1">
      <alignment horizontal="center" vertical="center"/>
    </xf>
    <xf numFmtId="176" fontId="19" fillId="2" borderId="1" xfId="6" applyNumberFormat="1" applyFont="1" applyFill="1" applyBorder="1" applyAlignment="1">
      <alignment horizontal="left" vertical="center"/>
    </xf>
    <xf numFmtId="0" fontId="20" fillId="2" borderId="9" xfId="6" applyFont="1" applyFill="1" applyBorder="1" applyAlignment="1">
      <alignment horizontal="center" vertical="center"/>
    </xf>
    <xf numFmtId="0" fontId="19" fillId="2" borderId="2" xfId="6" applyFont="1" applyFill="1" applyBorder="1" applyAlignment="1">
      <alignment horizontal="left" vertical="center"/>
    </xf>
    <xf numFmtId="176" fontId="19" fillId="2" borderId="1" xfId="6" applyNumberFormat="1" applyFont="1" applyFill="1" applyBorder="1" applyAlignment="1">
      <alignment horizontal="left" vertical="center" wrapText="1"/>
    </xf>
    <xf numFmtId="176" fontId="23" fillId="0" borderId="0" xfId="6" applyNumberFormat="1" applyFont="1" applyBorder="1" applyAlignment="1">
      <alignment horizontal="left" vertical="center"/>
    </xf>
    <xf numFmtId="176" fontId="21" fillId="0" borderId="0" xfId="6" applyNumberFormat="1" applyFont="1" applyBorder="1" applyAlignment="1">
      <alignment horizontal="center" vertical="center"/>
    </xf>
    <xf numFmtId="176" fontId="20" fillId="0" borderId="0" xfId="6" applyNumberFormat="1" applyFont="1" applyBorder="1" applyAlignment="1">
      <alignment horizontal="center" vertical="center"/>
    </xf>
    <xf numFmtId="176" fontId="19" fillId="0" borderId="0" xfId="6" applyNumberFormat="1" applyFont="1" applyBorder="1" applyAlignment="1">
      <alignment horizontal="center" vertical="center"/>
    </xf>
    <xf numFmtId="176" fontId="19" fillId="0" borderId="0" xfId="6" applyNumberFormat="1" applyFont="1" applyBorder="1" applyAlignment="1">
      <alignment horizontal="left" vertical="center"/>
    </xf>
    <xf numFmtId="0" fontId="19" fillId="0" borderId="0" xfId="6" applyFont="1" applyFill="1" applyAlignment="1">
      <alignment horizontal="right" vertical="center" wrapText="1"/>
    </xf>
    <xf numFmtId="0" fontId="24" fillId="3" borderId="2" xfId="6" applyNumberFormat="1" applyFont="1" applyFill="1" applyBorder="1" applyAlignment="1">
      <alignment horizontal="center" vertical="center"/>
    </xf>
    <xf numFmtId="0" fontId="24" fillId="3" borderId="2" xfId="6" applyFont="1" applyFill="1" applyBorder="1" applyAlignment="1">
      <alignment horizontal="center" vertical="center"/>
    </xf>
    <xf numFmtId="177" fontId="24" fillId="3" borderId="2" xfId="6" applyNumberFormat="1" applyFont="1" applyFill="1" applyBorder="1" applyAlignment="1">
      <alignment horizontal="center" vertical="center"/>
    </xf>
    <xf numFmtId="176" fontId="20" fillId="3" borderId="2" xfId="6" applyNumberFormat="1" applyFont="1" applyFill="1" applyBorder="1" applyAlignment="1">
      <alignment horizontal="center" vertical="center"/>
    </xf>
    <xf numFmtId="176" fontId="24" fillId="3" borderId="2" xfId="6" applyNumberFormat="1" applyFont="1" applyFill="1" applyBorder="1" applyAlignment="1">
      <alignment horizontal="center" vertical="center"/>
    </xf>
    <xf numFmtId="0" fontId="19" fillId="3" borderId="2" xfId="6" applyFont="1" applyFill="1" applyBorder="1" applyAlignment="1">
      <alignment horizontal="center" vertical="center"/>
    </xf>
    <xf numFmtId="0" fontId="19" fillId="3" borderId="2" xfId="6" applyNumberFormat="1" applyFont="1" applyFill="1" applyBorder="1" applyAlignment="1">
      <alignment horizontal="center" vertical="center"/>
    </xf>
    <xf numFmtId="0" fontId="19" fillId="3" borderId="2" xfId="6" applyFont="1" applyFill="1" applyBorder="1" applyAlignment="1">
      <alignment horizontal="center" vertical="center" wrapText="1"/>
    </xf>
    <xf numFmtId="0" fontId="21" fillId="0" borderId="3" xfId="7" applyFont="1" applyFill="1" applyBorder="1" applyAlignment="1">
      <alignment horizontal="left" vertical="center"/>
    </xf>
    <xf numFmtId="0" fontId="21" fillId="0" borderId="4" xfId="7" applyFont="1" applyFill="1" applyBorder="1" applyAlignment="1">
      <alignment horizontal="left" vertical="center"/>
    </xf>
    <xf numFmtId="0" fontId="21" fillId="0" borderId="0" xfId="7" applyFont="1" applyFill="1" applyBorder="1" applyAlignment="1">
      <alignment horizontal="left" vertical="center"/>
    </xf>
    <xf numFmtId="0" fontId="19" fillId="0" borderId="0" xfId="7" applyFont="1" applyFill="1" applyBorder="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lignment vertical="center"/>
    </xf>
    <xf numFmtId="0" fontId="20" fillId="0" borderId="0" xfId="0" applyFont="1" applyAlignment="1">
      <alignment vertical="center"/>
    </xf>
    <xf numFmtId="0" fontId="19" fillId="0" borderId="0" xfId="0" applyFont="1" applyAlignment="1">
      <alignment horizontal="left" vertical="center"/>
    </xf>
    <xf numFmtId="0" fontId="19" fillId="0" borderId="0" xfId="0" applyFont="1" applyAlignment="1">
      <alignment vertical="center" wrapText="1"/>
    </xf>
    <xf numFmtId="0" fontId="19" fillId="0" borderId="0" xfId="1" applyFont="1" applyAlignment="1">
      <alignment horizontal="center" vertical="center"/>
    </xf>
    <xf numFmtId="0" fontId="19" fillId="0" borderId="0" xfId="1" applyFont="1" applyAlignment="1">
      <alignment vertical="center"/>
    </xf>
    <xf numFmtId="0" fontId="21" fillId="0" borderId="0" xfId="0" applyFont="1">
      <alignment vertical="center"/>
    </xf>
    <xf numFmtId="0" fontId="20" fillId="0" borderId="0" xfId="0" applyFont="1">
      <alignment vertical="center"/>
    </xf>
    <xf numFmtId="0" fontId="25" fillId="0" borderId="0" xfId="2" applyFont="1" applyAlignment="1" applyProtection="1">
      <alignment vertical="center"/>
    </xf>
    <xf numFmtId="0" fontId="27" fillId="0" borderId="0" xfId="0" applyFont="1">
      <alignment vertical="center"/>
    </xf>
    <xf numFmtId="177" fontId="21" fillId="2" borderId="1" xfId="6" applyNumberFormat="1" applyFont="1" applyFill="1" applyBorder="1" applyAlignment="1">
      <alignment horizontal="center" vertical="center"/>
    </xf>
    <xf numFmtId="176" fontId="19" fillId="0" borderId="8" xfId="6" applyNumberFormat="1" applyFont="1" applyFill="1" applyBorder="1" applyAlignment="1">
      <alignment horizontal="left" vertical="center" wrapText="1"/>
    </xf>
  </cellXfs>
  <cellStyles count="9">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桁区切り 2"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30940089?privacy_code=KCuuJJGLF9SeuF0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10"/>
  <sheetViews>
    <sheetView showGridLines="0" tabSelected="1" zoomScaleNormal="100" zoomScalePageLayoutView="120" workbookViewId="0"/>
  </sheetViews>
  <sheetFormatPr baseColWidth="10" defaultColWidth="8.83203125" defaultRowHeight="20"/>
  <cols>
    <col min="1" max="1" width="4.6640625" style="87" customWidth="1"/>
    <col min="2" max="2" width="8" style="86" customWidth="1"/>
    <col min="3" max="3" width="9" style="86" customWidth="1"/>
    <col min="4" max="4" width="7.33203125" style="81" customWidth="1"/>
    <col min="5" max="5" width="6.83203125" style="87" customWidth="1"/>
    <col min="6" max="6" width="11" style="80" customWidth="1"/>
    <col min="7" max="7" width="37" style="82" customWidth="1"/>
    <col min="8" max="8" width="36.33203125" style="83" customWidth="1"/>
    <col min="9" max="9" width="1.6640625" style="1" customWidth="1"/>
    <col min="10" max="11" width="8.83203125" style="2"/>
    <col min="12" max="12" width="16.1640625" style="2" bestFit="1" customWidth="1"/>
    <col min="13" max="13" width="8.83203125" style="2"/>
    <col min="14" max="16384" width="8.83203125" style="1"/>
  </cols>
  <sheetData>
    <row r="1" spans="1:13">
      <c r="A1" s="60" t="s">
        <v>176</v>
      </c>
      <c r="B1" s="61"/>
      <c r="C1" s="61"/>
      <c r="D1" s="62"/>
      <c r="E1" s="62"/>
      <c r="F1" s="63"/>
      <c r="G1" s="64"/>
      <c r="H1" s="65" t="s">
        <v>175</v>
      </c>
      <c r="J1" s="6"/>
    </row>
    <row r="2" spans="1:13" s="3" customFormat="1" ht="17">
      <c r="A2" s="66" t="s">
        <v>0</v>
      </c>
      <c r="B2" s="67" t="s">
        <v>79</v>
      </c>
      <c r="C2" s="68" t="s">
        <v>80</v>
      </c>
      <c r="D2" s="69" t="s">
        <v>81</v>
      </c>
      <c r="E2" s="70" t="s">
        <v>82</v>
      </c>
      <c r="F2" s="71" t="s">
        <v>61</v>
      </c>
      <c r="G2" s="72" t="s">
        <v>83</v>
      </c>
      <c r="H2" s="73" t="s">
        <v>84</v>
      </c>
      <c r="I2" s="13"/>
      <c r="J2" s="88" t="s">
        <v>177</v>
      </c>
      <c r="K2" s="2"/>
      <c r="L2" s="2"/>
      <c r="M2" s="2"/>
    </row>
    <row r="3" spans="1:13">
      <c r="A3" s="25">
        <v>1</v>
      </c>
      <c r="B3" s="26">
        <v>0</v>
      </c>
      <c r="C3" s="27">
        <v>0</v>
      </c>
      <c r="D3" s="28" t="s">
        <v>1</v>
      </c>
      <c r="E3" s="29" t="s">
        <v>62</v>
      </c>
      <c r="F3" s="30" t="s">
        <v>62</v>
      </c>
      <c r="G3" s="31" t="s">
        <v>114</v>
      </c>
      <c r="H3" s="32" t="s">
        <v>160</v>
      </c>
      <c r="I3" s="15"/>
      <c r="J3" s="22" t="s">
        <v>215</v>
      </c>
    </row>
    <row r="4" spans="1:13">
      <c r="A4" s="33">
        <f>A3+1</f>
        <v>2</v>
      </c>
      <c r="B4" s="34">
        <f>C4-C3</f>
        <v>0.5</v>
      </c>
      <c r="C4" s="35">
        <v>0.5</v>
      </c>
      <c r="D4" s="36" t="s">
        <v>78</v>
      </c>
      <c r="E4" s="37"/>
      <c r="F4" s="38" t="s">
        <v>5</v>
      </c>
      <c r="G4" s="23" t="s">
        <v>115</v>
      </c>
      <c r="H4" s="39"/>
      <c r="I4" s="17"/>
      <c r="J4" s="18"/>
    </row>
    <row r="5" spans="1:13">
      <c r="A5" s="40">
        <f t="shared" ref="A5:A69" si="0">A4+1</f>
        <v>3</v>
      </c>
      <c r="B5" s="41">
        <f t="shared" ref="B5:B15" si="1">C5-C4</f>
        <v>9.9999999999999978E-2</v>
      </c>
      <c r="C5" s="42">
        <v>0.6</v>
      </c>
      <c r="D5" s="43" t="s">
        <v>4</v>
      </c>
      <c r="E5" s="44"/>
      <c r="F5" s="45" t="s">
        <v>5</v>
      </c>
      <c r="G5" s="24"/>
      <c r="H5" s="46"/>
      <c r="I5" s="17"/>
      <c r="J5" s="18" t="s">
        <v>155</v>
      </c>
    </row>
    <row r="6" spans="1:13">
      <c r="A6" s="33">
        <f t="shared" si="0"/>
        <v>4</v>
      </c>
      <c r="B6" s="34">
        <f t="shared" si="1"/>
        <v>0</v>
      </c>
      <c r="C6" s="35">
        <v>0.6</v>
      </c>
      <c r="D6" s="36" t="s">
        <v>78</v>
      </c>
      <c r="E6" s="37"/>
      <c r="F6" s="38" t="s">
        <v>139</v>
      </c>
      <c r="G6" s="23"/>
      <c r="H6" s="39"/>
      <c r="I6" s="17"/>
      <c r="J6" s="18" t="s">
        <v>165</v>
      </c>
      <c r="K6" s="8"/>
    </row>
    <row r="7" spans="1:13">
      <c r="A7" s="40">
        <f t="shared" si="0"/>
        <v>5</v>
      </c>
      <c r="B7" s="41">
        <f t="shared" si="1"/>
        <v>0.20000000000000007</v>
      </c>
      <c r="C7" s="42">
        <v>0.8</v>
      </c>
      <c r="D7" s="43" t="s">
        <v>92</v>
      </c>
      <c r="E7" s="44" t="s">
        <v>2</v>
      </c>
      <c r="F7" s="45" t="s">
        <v>60</v>
      </c>
      <c r="G7" s="24" t="s">
        <v>116</v>
      </c>
      <c r="H7" s="46" t="s">
        <v>91</v>
      </c>
      <c r="I7" s="17"/>
      <c r="J7" s="18" t="s">
        <v>166</v>
      </c>
      <c r="K7" s="7"/>
    </row>
    <row r="8" spans="1:13">
      <c r="A8" s="33">
        <f t="shared" si="0"/>
        <v>6</v>
      </c>
      <c r="B8" s="34">
        <f t="shared" si="1"/>
        <v>3.4000000000000004</v>
      </c>
      <c r="C8" s="35">
        <v>4.2</v>
      </c>
      <c r="D8" s="36" t="s">
        <v>92</v>
      </c>
      <c r="E8" s="37" t="s">
        <v>2</v>
      </c>
      <c r="F8" s="38" t="s">
        <v>5</v>
      </c>
      <c r="G8" s="23" t="s">
        <v>7</v>
      </c>
      <c r="H8" s="39" t="s">
        <v>9</v>
      </c>
      <c r="I8" s="17"/>
      <c r="J8" s="19"/>
    </row>
    <row r="9" spans="1:13">
      <c r="A9" s="40">
        <f t="shared" si="0"/>
        <v>7</v>
      </c>
      <c r="B9" s="41">
        <f t="shared" si="1"/>
        <v>11.900000000000002</v>
      </c>
      <c r="C9" s="42">
        <v>16.100000000000001</v>
      </c>
      <c r="D9" s="43" t="s">
        <v>4</v>
      </c>
      <c r="E9" s="44" t="s">
        <v>2</v>
      </c>
      <c r="F9" s="45" t="s">
        <v>56</v>
      </c>
      <c r="G9" s="24" t="s">
        <v>8</v>
      </c>
      <c r="H9" s="46" t="s">
        <v>10</v>
      </c>
      <c r="I9" s="17"/>
      <c r="J9" s="22"/>
    </row>
    <row r="10" spans="1:13">
      <c r="A10" s="33">
        <f t="shared" si="0"/>
        <v>8</v>
      </c>
      <c r="B10" s="34">
        <f t="shared" si="1"/>
        <v>4.0999999999999979</v>
      </c>
      <c r="C10" s="35">
        <v>20.2</v>
      </c>
      <c r="D10" s="36" t="s">
        <v>117</v>
      </c>
      <c r="E10" s="37" t="s">
        <v>2</v>
      </c>
      <c r="F10" s="38" t="s">
        <v>118</v>
      </c>
      <c r="G10" s="23" t="s">
        <v>11</v>
      </c>
      <c r="H10" s="39" t="s">
        <v>12</v>
      </c>
      <c r="I10" s="17"/>
      <c r="J10" s="89"/>
    </row>
    <row r="11" spans="1:13">
      <c r="A11" s="40">
        <f t="shared" si="0"/>
        <v>9</v>
      </c>
      <c r="B11" s="41">
        <f t="shared" si="1"/>
        <v>4.3000000000000007</v>
      </c>
      <c r="C11" s="42">
        <v>24.5</v>
      </c>
      <c r="D11" s="43" t="s">
        <v>92</v>
      </c>
      <c r="E11" s="44" t="s">
        <v>2</v>
      </c>
      <c r="F11" s="45" t="s">
        <v>57</v>
      </c>
      <c r="G11" s="24" t="s">
        <v>15</v>
      </c>
      <c r="H11" s="46"/>
      <c r="I11" s="17"/>
      <c r="J11" s="89"/>
      <c r="K11" s="9"/>
    </row>
    <row r="12" spans="1:13">
      <c r="A12" s="33">
        <f t="shared" si="0"/>
        <v>10</v>
      </c>
      <c r="B12" s="34">
        <f t="shared" si="1"/>
        <v>0.39999999999999858</v>
      </c>
      <c r="C12" s="35">
        <v>24.9</v>
      </c>
      <c r="D12" s="36" t="s">
        <v>17</v>
      </c>
      <c r="E12" s="37" t="s">
        <v>2</v>
      </c>
      <c r="F12" s="38" t="s">
        <v>63</v>
      </c>
      <c r="G12" s="23" t="s">
        <v>13</v>
      </c>
      <c r="H12" s="39"/>
      <c r="I12" s="17"/>
      <c r="J12"/>
      <c r="K12" s="9"/>
    </row>
    <row r="13" spans="1:13">
      <c r="A13" s="40">
        <f t="shared" si="0"/>
        <v>11</v>
      </c>
      <c r="B13" s="41">
        <f t="shared" si="1"/>
        <v>1</v>
      </c>
      <c r="C13" s="42">
        <v>25.9</v>
      </c>
      <c r="D13" s="43" t="s">
        <v>119</v>
      </c>
      <c r="E13" s="44" t="s">
        <v>2</v>
      </c>
      <c r="F13" s="45" t="s">
        <v>58</v>
      </c>
      <c r="G13" s="24" t="s">
        <v>14</v>
      </c>
      <c r="H13" s="46" t="s">
        <v>16</v>
      </c>
      <c r="I13" s="17"/>
      <c r="J13"/>
      <c r="K13" s="9"/>
    </row>
    <row r="14" spans="1:13">
      <c r="A14" s="33">
        <f t="shared" si="0"/>
        <v>12</v>
      </c>
      <c r="B14" s="34">
        <f t="shared" si="1"/>
        <v>2.3000000000000007</v>
      </c>
      <c r="C14" s="35">
        <v>28.2</v>
      </c>
      <c r="D14" s="36" t="s">
        <v>69</v>
      </c>
      <c r="E14" s="37" t="s">
        <v>2</v>
      </c>
      <c r="F14" s="38" t="s">
        <v>5</v>
      </c>
      <c r="G14" s="23" t="s">
        <v>120</v>
      </c>
      <c r="H14" s="39"/>
      <c r="I14" s="17"/>
      <c r="J14" s="89"/>
      <c r="K14" s="9"/>
    </row>
    <row r="15" spans="1:13">
      <c r="A15" s="40">
        <f t="shared" si="0"/>
        <v>13</v>
      </c>
      <c r="B15" s="41">
        <f t="shared" si="1"/>
        <v>0.5</v>
      </c>
      <c r="C15" s="42">
        <v>28.7</v>
      </c>
      <c r="D15" s="43" t="s">
        <v>78</v>
      </c>
      <c r="E15" s="44" t="s">
        <v>2</v>
      </c>
      <c r="F15" s="45" t="s">
        <v>5</v>
      </c>
      <c r="G15" s="24"/>
      <c r="H15" s="46"/>
      <c r="I15" s="17"/>
      <c r="J15"/>
      <c r="K15" s="9"/>
    </row>
    <row r="16" spans="1:13">
      <c r="A16" s="33">
        <f t="shared" si="0"/>
        <v>14</v>
      </c>
      <c r="B16" s="34">
        <f t="shared" ref="B16:B27" si="2">C16-C15</f>
        <v>0.60000000000000142</v>
      </c>
      <c r="C16" s="35">
        <v>29.3</v>
      </c>
      <c r="D16" s="36" t="s">
        <v>18</v>
      </c>
      <c r="E16" s="37" t="s">
        <v>2</v>
      </c>
      <c r="F16" s="38" t="s">
        <v>5</v>
      </c>
      <c r="G16" s="39" t="s">
        <v>106</v>
      </c>
      <c r="H16" s="39"/>
      <c r="I16" s="17"/>
      <c r="J16" s="89"/>
      <c r="K16" s="9"/>
    </row>
    <row r="17" spans="1:19">
      <c r="A17" s="40">
        <f t="shared" si="0"/>
        <v>15</v>
      </c>
      <c r="B17" s="41">
        <f t="shared" si="2"/>
        <v>1.1999999999999993</v>
      </c>
      <c r="C17" s="42">
        <v>30.5</v>
      </c>
      <c r="D17" s="43" t="s">
        <v>92</v>
      </c>
      <c r="E17" s="44" t="s">
        <v>2</v>
      </c>
      <c r="F17" s="45" t="s">
        <v>139</v>
      </c>
      <c r="G17" s="24" t="s">
        <v>121</v>
      </c>
      <c r="H17" s="46" t="s">
        <v>85</v>
      </c>
      <c r="I17" s="17"/>
      <c r="J17"/>
      <c r="K17" s="9"/>
    </row>
    <row r="18" spans="1:19">
      <c r="A18" s="33">
        <f t="shared" si="0"/>
        <v>16</v>
      </c>
      <c r="B18" s="34">
        <f t="shared" si="2"/>
        <v>3.4000000000000057</v>
      </c>
      <c r="C18" s="35">
        <v>33.900000000000006</v>
      </c>
      <c r="D18" s="36" t="s">
        <v>92</v>
      </c>
      <c r="E18" s="37" t="s">
        <v>31</v>
      </c>
      <c r="F18" s="38" t="s">
        <v>107</v>
      </c>
      <c r="G18" s="23" t="s">
        <v>122</v>
      </c>
      <c r="H18" s="39"/>
      <c r="I18" s="17"/>
      <c r="J18" s="89"/>
      <c r="K18" s="9"/>
    </row>
    <row r="19" spans="1:19">
      <c r="A19" s="40">
        <f t="shared" si="0"/>
        <v>17</v>
      </c>
      <c r="B19" s="41">
        <f t="shared" si="2"/>
        <v>7.3999999999999986</v>
      </c>
      <c r="C19" s="42">
        <v>41.300000000000004</v>
      </c>
      <c r="D19" s="43" t="s">
        <v>19</v>
      </c>
      <c r="E19" s="44" t="s">
        <v>31</v>
      </c>
      <c r="F19" s="45" t="s">
        <v>108</v>
      </c>
      <c r="G19" s="24"/>
      <c r="H19" s="46" t="s">
        <v>96</v>
      </c>
      <c r="I19" s="17"/>
      <c r="J19"/>
      <c r="K19" s="9"/>
    </row>
    <row r="20" spans="1:19">
      <c r="A20" s="33">
        <f t="shared" si="0"/>
        <v>18</v>
      </c>
      <c r="B20" s="34">
        <f t="shared" si="2"/>
        <v>0.79999999999999716</v>
      </c>
      <c r="C20" s="35">
        <v>42.1</v>
      </c>
      <c r="D20" s="36" t="s">
        <v>93</v>
      </c>
      <c r="E20" s="37" t="s">
        <v>2</v>
      </c>
      <c r="F20" s="38" t="s">
        <v>94</v>
      </c>
      <c r="G20" s="23" t="s">
        <v>109</v>
      </c>
      <c r="H20" s="39" t="s">
        <v>95</v>
      </c>
      <c r="I20" s="17"/>
      <c r="J20" s="89"/>
      <c r="K20" s="9"/>
    </row>
    <row r="21" spans="1:19">
      <c r="A21" s="40">
        <f t="shared" si="0"/>
        <v>19</v>
      </c>
      <c r="B21" s="41">
        <f t="shared" si="2"/>
        <v>3.2000000000000028</v>
      </c>
      <c r="C21" s="42">
        <v>45.300000000000004</v>
      </c>
      <c r="D21" s="43" t="s">
        <v>69</v>
      </c>
      <c r="E21" s="44" t="s">
        <v>31</v>
      </c>
      <c r="F21" s="45" t="s">
        <v>20</v>
      </c>
      <c r="G21" s="24" t="s">
        <v>123</v>
      </c>
      <c r="H21" s="46" t="s">
        <v>39</v>
      </c>
      <c r="I21" s="17"/>
      <c r="J21"/>
      <c r="K21" s="9"/>
    </row>
    <row r="22" spans="1:19">
      <c r="A22" s="47">
        <f t="shared" si="0"/>
        <v>20</v>
      </c>
      <c r="B22" s="48">
        <f t="shared" si="2"/>
        <v>6.3999999999999986</v>
      </c>
      <c r="C22" s="90">
        <v>51.7</v>
      </c>
      <c r="D22" s="49" t="s">
        <v>170</v>
      </c>
      <c r="E22" s="50"/>
      <c r="F22" s="51" t="s">
        <v>20</v>
      </c>
      <c r="G22" s="52" t="s">
        <v>97</v>
      </c>
      <c r="H22" s="53" t="s">
        <v>161</v>
      </c>
      <c r="I22" s="17"/>
      <c r="J22" s="89"/>
      <c r="K22" s="9"/>
    </row>
    <row r="23" spans="1:19">
      <c r="A23" s="40">
        <f t="shared" si="0"/>
        <v>21</v>
      </c>
      <c r="B23" s="41">
        <f t="shared" si="2"/>
        <v>3.5999999999999943</v>
      </c>
      <c r="C23" s="42">
        <v>55.3</v>
      </c>
      <c r="D23" s="43" t="s">
        <v>128</v>
      </c>
      <c r="E23" s="44"/>
      <c r="F23" s="45" t="s">
        <v>110</v>
      </c>
      <c r="G23" s="24"/>
      <c r="H23" s="46" t="s">
        <v>193</v>
      </c>
      <c r="I23" s="17"/>
      <c r="J23"/>
      <c r="K23" s="9"/>
    </row>
    <row r="24" spans="1:19">
      <c r="A24" s="33">
        <f t="shared" si="0"/>
        <v>22</v>
      </c>
      <c r="B24" s="34">
        <f t="shared" si="2"/>
        <v>7.6000000000000014</v>
      </c>
      <c r="C24" s="35">
        <v>62.9</v>
      </c>
      <c r="D24" s="36" t="s">
        <v>21</v>
      </c>
      <c r="E24" s="37"/>
      <c r="F24" s="38" t="s">
        <v>22</v>
      </c>
      <c r="G24" s="23"/>
      <c r="H24" s="39"/>
      <c r="I24" s="17"/>
      <c r="J24" s="89"/>
      <c r="K24" s="9"/>
    </row>
    <row r="25" spans="1:19">
      <c r="A25" s="40">
        <f t="shared" si="0"/>
        <v>23</v>
      </c>
      <c r="B25" s="41">
        <f t="shared" si="2"/>
        <v>1.1999999999999957</v>
      </c>
      <c r="C25" s="42">
        <v>64.099999999999994</v>
      </c>
      <c r="D25" s="43" t="s">
        <v>59</v>
      </c>
      <c r="E25" s="44"/>
      <c r="F25" s="45" t="s">
        <v>22</v>
      </c>
      <c r="G25" s="24"/>
      <c r="H25" s="46" t="s">
        <v>213</v>
      </c>
      <c r="I25" s="20"/>
      <c r="J25" s="21"/>
      <c r="K25" s="9"/>
    </row>
    <row r="26" spans="1:19">
      <c r="A26" s="33">
        <f t="shared" si="0"/>
        <v>24</v>
      </c>
      <c r="B26" s="34">
        <f t="shared" si="2"/>
        <v>3.7000000000000028</v>
      </c>
      <c r="C26" s="35">
        <v>67.8</v>
      </c>
      <c r="D26" s="36" t="s">
        <v>19</v>
      </c>
      <c r="E26" s="37"/>
      <c r="F26" s="38" t="s">
        <v>23</v>
      </c>
      <c r="G26" s="23"/>
      <c r="H26" s="39" t="s">
        <v>40</v>
      </c>
      <c r="I26" s="17"/>
      <c r="J26" s="18"/>
      <c r="K26" s="9"/>
      <c r="L26" s="10"/>
      <c r="M26" s="10"/>
      <c r="N26" s="5"/>
      <c r="O26" s="5"/>
      <c r="P26" s="5"/>
      <c r="Q26" s="5"/>
      <c r="R26" s="5"/>
      <c r="S26" s="5"/>
    </row>
    <row r="27" spans="1:19">
      <c r="A27" s="40">
        <f t="shared" si="0"/>
        <v>25</v>
      </c>
      <c r="B27" s="41">
        <f t="shared" si="2"/>
        <v>13.5</v>
      </c>
      <c r="C27" s="42">
        <v>81.3</v>
      </c>
      <c r="D27" s="43" t="s">
        <v>194</v>
      </c>
      <c r="E27" s="44"/>
      <c r="F27" s="45" t="s">
        <v>23</v>
      </c>
      <c r="G27" s="24" t="s">
        <v>195</v>
      </c>
      <c r="H27" s="46"/>
      <c r="I27" s="17"/>
      <c r="J27" s="16"/>
      <c r="K27" s="9"/>
    </row>
    <row r="28" spans="1:19">
      <c r="A28" s="33">
        <f t="shared" si="0"/>
        <v>26</v>
      </c>
      <c r="B28" s="34">
        <f t="shared" ref="B28:B29" si="3">C28-C27</f>
        <v>9.5</v>
      </c>
      <c r="C28" s="35">
        <v>90.8</v>
      </c>
      <c r="D28" s="36" t="s">
        <v>18</v>
      </c>
      <c r="E28" s="37" t="s">
        <v>2</v>
      </c>
      <c r="F28" s="38" t="s">
        <v>25</v>
      </c>
      <c r="G28" s="23" t="s">
        <v>196</v>
      </c>
      <c r="H28" s="39" t="s">
        <v>41</v>
      </c>
      <c r="I28" s="17"/>
      <c r="J28" s="14"/>
      <c r="K28" s="9"/>
    </row>
    <row r="29" spans="1:19">
      <c r="A29" s="40">
        <f t="shared" si="0"/>
        <v>27</v>
      </c>
      <c r="B29" s="41">
        <f t="shared" si="3"/>
        <v>2.7999999999999972</v>
      </c>
      <c r="C29" s="42">
        <v>93.6</v>
      </c>
      <c r="D29" s="43" t="s">
        <v>18</v>
      </c>
      <c r="E29" s="44" t="s">
        <v>2</v>
      </c>
      <c r="F29" s="45" t="s">
        <v>25</v>
      </c>
      <c r="G29" s="24" t="s">
        <v>198</v>
      </c>
      <c r="H29" s="91" t="s">
        <v>199</v>
      </c>
      <c r="I29" s="17"/>
      <c r="J29" s="21"/>
      <c r="K29" s="9"/>
    </row>
    <row r="30" spans="1:19">
      <c r="A30" s="47">
        <f t="shared" si="0"/>
        <v>28</v>
      </c>
      <c r="B30" s="48">
        <f t="shared" ref="B30" si="4">C30-C29</f>
        <v>2.4000000000000057</v>
      </c>
      <c r="C30" s="90">
        <v>96</v>
      </c>
      <c r="D30" s="28" t="s">
        <v>171</v>
      </c>
      <c r="E30" s="54"/>
      <c r="F30" s="55" t="s">
        <v>197</v>
      </c>
      <c r="G30" s="56" t="s">
        <v>124</v>
      </c>
      <c r="H30" s="53" t="s">
        <v>162</v>
      </c>
      <c r="I30" s="20"/>
      <c r="J30" s="21"/>
      <c r="K30" s="9"/>
      <c r="L30" s="10"/>
      <c r="M30" s="10"/>
      <c r="N30" s="5"/>
      <c r="O30" s="5"/>
      <c r="P30" s="5"/>
      <c r="Q30" s="5"/>
      <c r="R30" s="5"/>
      <c r="S30" s="5"/>
    </row>
    <row r="31" spans="1:19">
      <c r="A31" s="33">
        <f>A30+1</f>
        <v>29</v>
      </c>
      <c r="B31" s="34">
        <f>C31-C30</f>
        <v>8.8000000000000114</v>
      </c>
      <c r="C31" s="35">
        <v>104.80000000000001</v>
      </c>
      <c r="D31" s="36" t="s">
        <v>21</v>
      </c>
      <c r="E31" s="37" t="s">
        <v>2</v>
      </c>
      <c r="F31" s="38" t="s">
        <v>25</v>
      </c>
      <c r="G31" s="23" t="s">
        <v>26</v>
      </c>
      <c r="H31" s="39"/>
      <c r="I31" s="20"/>
      <c r="J31" s="21"/>
      <c r="K31" s="9"/>
      <c r="L31" s="10"/>
      <c r="M31" s="10"/>
      <c r="N31" s="5"/>
      <c r="O31" s="5"/>
      <c r="P31" s="5"/>
      <c r="Q31" s="5"/>
      <c r="R31" s="5"/>
      <c r="S31" s="5"/>
    </row>
    <row r="32" spans="1:19">
      <c r="A32" s="40">
        <f t="shared" si="0"/>
        <v>30</v>
      </c>
      <c r="B32" s="41">
        <f t="shared" ref="B32:B45" si="5">C32-C31</f>
        <v>0.89999999999999147</v>
      </c>
      <c r="C32" s="42">
        <v>105.7</v>
      </c>
      <c r="D32" s="43" t="s">
        <v>18</v>
      </c>
      <c r="E32" s="44" t="s">
        <v>2</v>
      </c>
      <c r="F32" s="45" t="s">
        <v>65</v>
      </c>
      <c r="G32" s="24" t="s">
        <v>53</v>
      </c>
      <c r="H32" s="46" t="s">
        <v>42</v>
      </c>
      <c r="I32" s="20"/>
      <c r="J32" s="21"/>
      <c r="K32" s="9"/>
      <c r="L32" s="10"/>
      <c r="M32" s="10"/>
      <c r="N32" s="5"/>
      <c r="O32" s="5"/>
      <c r="P32" s="5"/>
      <c r="Q32" s="5"/>
      <c r="R32" s="5"/>
      <c r="S32" s="5"/>
    </row>
    <row r="33" spans="1:19">
      <c r="A33" s="33">
        <f t="shared" si="0"/>
        <v>31</v>
      </c>
      <c r="B33" s="34">
        <f t="shared" si="5"/>
        <v>0.70000000000000284</v>
      </c>
      <c r="C33" s="35">
        <v>106.4</v>
      </c>
      <c r="D33" s="36" t="s">
        <v>129</v>
      </c>
      <c r="E33" s="37" t="s">
        <v>2</v>
      </c>
      <c r="F33" s="38" t="s">
        <v>28</v>
      </c>
      <c r="G33" s="23" t="s">
        <v>27</v>
      </c>
      <c r="H33" s="39"/>
      <c r="I33" s="20"/>
      <c r="J33" s="21"/>
      <c r="K33" s="9"/>
      <c r="L33" s="10"/>
      <c r="M33" s="10"/>
      <c r="N33" s="5"/>
      <c r="O33" s="5"/>
      <c r="P33" s="5"/>
      <c r="Q33" s="5"/>
      <c r="R33" s="5"/>
      <c r="S33" s="5"/>
    </row>
    <row r="34" spans="1:19">
      <c r="A34" s="40">
        <f t="shared" si="0"/>
        <v>32</v>
      </c>
      <c r="B34" s="41">
        <f t="shared" si="5"/>
        <v>3.7999999999999972</v>
      </c>
      <c r="C34" s="42">
        <v>110.2</v>
      </c>
      <c r="D34" s="43" t="s">
        <v>18</v>
      </c>
      <c r="E34" s="44" t="s">
        <v>2</v>
      </c>
      <c r="F34" s="45" t="s">
        <v>29</v>
      </c>
      <c r="G34" s="24" t="s">
        <v>54</v>
      </c>
      <c r="H34" s="46"/>
      <c r="I34" s="20"/>
      <c r="J34" s="21"/>
      <c r="K34" s="9"/>
      <c r="L34" s="10"/>
      <c r="M34" s="10"/>
      <c r="N34" s="5"/>
      <c r="O34" s="5"/>
      <c r="P34" s="5"/>
      <c r="Q34" s="5"/>
      <c r="R34" s="5"/>
      <c r="S34" s="5"/>
    </row>
    <row r="35" spans="1:19">
      <c r="A35" s="33">
        <f t="shared" si="0"/>
        <v>33</v>
      </c>
      <c r="B35" s="34">
        <f t="shared" si="5"/>
        <v>8.9000000000000057</v>
      </c>
      <c r="C35" s="35">
        <v>119.10000000000001</v>
      </c>
      <c r="D35" s="36" t="s">
        <v>128</v>
      </c>
      <c r="E35" s="37" t="s">
        <v>2</v>
      </c>
      <c r="F35" s="38" t="s">
        <v>29</v>
      </c>
      <c r="G35" s="23" t="s">
        <v>30</v>
      </c>
      <c r="H35" s="39" t="s">
        <v>43</v>
      </c>
      <c r="I35" s="20"/>
      <c r="J35" s="21"/>
      <c r="K35" s="9"/>
      <c r="L35" s="10"/>
      <c r="M35" s="10"/>
      <c r="N35" s="5"/>
      <c r="O35" s="5"/>
      <c r="P35" s="5"/>
      <c r="Q35" s="5"/>
      <c r="R35" s="5"/>
      <c r="S35" s="5"/>
    </row>
    <row r="36" spans="1:19">
      <c r="A36" s="40">
        <f t="shared" si="0"/>
        <v>34</v>
      </c>
      <c r="B36" s="41">
        <f t="shared" si="5"/>
        <v>2.2999999999999972</v>
      </c>
      <c r="C36" s="42">
        <v>121.4</v>
      </c>
      <c r="D36" s="43" t="s">
        <v>38</v>
      </c>
      <c r="E36" s="44" t="s">
        <v>2</v>
      </c>
      <c r="F36" s="45"/>
      <c r="G36" s="24" t="s">
        <v>111</v>
      </c>
      <c r="H36" s="46"/>
      <c r="I36" s="20"/>
      <c r="J36" s="21"/>
      <c r="K36" s="9"/>
      <c r="L36" s="10"/>
      <c r="M36" s="10"/>
      <c r="N36" s="5"/>
      <c r="O36" s="5"/>
      <c r="P36" s="5"/>
      <c r="Q36" s="5"/>
      <c r="R36" s="5"/>
      <c r="S36" s="5"/>
    </row>
    <row r="37" spans="1:19">
      <c r="A37" s="33">
        <f t="shared" si="0"/>
        <v>35</v>
      </c>
      <c r="B37" s="34">
        <f t="shared" si="5"/>
        <v>6.2999999999999972</v>
      </c>
      <c r="C37" s="35">
        <v>127.7</v>
      </c>
      <c r="D37" s="36" t="s">
        <v>130</v>
      </c>
      <c r="E37" s="37" t="s">
        <v>2</v>
      </c>
      <c r="F37" s="38" t="s">
        <v>29</v>
      </c>
      <c r="G37" s="23" t="s">
        <v>44</v>
      </c>
      <c r="H37" s="39"/>
      <c r="I37" s="20"/>
      <c r="J37" s="21"/>
      <c r="K37" s="9"/>
      <c r="L37" s="10"/>
      <c r="M37" s="10"/>
      <c r="N37" s="5"/>
      <c r="O37" s="5"/>
      <c r="P37" s="5"/>
      <c r="Q37" s="5"/>
      <c r="R37" s="5"/>
      <c r="S37" s="5"/>
    </row>
    <row r="38" spans="1:19">
      <c r="A38" s="40">
        <f t="shared" si="0"/>
        <v>36</v>
      </c>
      <c r="B38" s="41">
        <f t="shared" si="5"/>
        <v>9.9999999999994316E-2</v>
      </c>
      <c r="C38" s="42">
        <v>127.8</v>
      </c>
      <c r="D38" s="43" t="s">
        <v>32</v>
      </c>
      <c r="E38" s="44" t="s">
        <v>2</v>
      </c>
      <c r="F38" s="45" t="s">
        <v>29</v>
      </c>
      <c r="G38" s="24" t="s">
        <v>45</v>
      </c>
      <c r="H38" s="46"/>
      <c r="I38" s="20"/>
      <c r="J38" s="21"/>
      <c r="K38" s="9"/>
      <c r="L38" s="10"/>
      <c r="M38" s="10"/>
      <c r="N38" s="5"/>
      <c r="O38" s="5"/>
      <c r="P38" s="5"/>
      <c r="Q38" s="5"/>
      <c r="R38" s="5"/>
      <c r="S38" s="5"/>
    </row>
    <row r="39" spans="1:19">
      <c r="A39" s="33">
        <f t="shared" si="0"/>
        <v>37</v>
      </c>
      <c r="B39" s="34">
        <f>C39-C38</f>
        <v>0.99999999999998579</v>
      </c>
      <c r="C39" s="35">
        <v>128.79999999999998</v>
      </c>
      <c r="D39" s="36" t="s">
        <v>130</v>
      </c>
      <c r="E39" s="37" t="s">
        <v>2</v>
      </c>
      <c r="F39" s="38" t="s">
        <v>29</v>
      </c>
      <c r="G39" s="23"/>
      <c r="H39" s="39" t="s">
        <v>47</v>
      </c>
      <c r="I39" s="20"/>
      <c r="J39" s="21"/>
      <c r="K39" s="9"/>
      <c r="L39" s="10"/>
      <c r="M39" s="10"/>
      <c r="N39" s="5"/>
      <c r="O39" s="5"/>
      <c r="P39" s="5"/>
      <c r="Q39" s="5"/>
      <c r="R39" s="5"/>
      <c r="S39" s="5"/>
    </row>
    <row r="40" spans="1:19">
      <c r="A40" s="40">
        <f t="shared" si="0"/>
        <v>38</v>
      </c>
      <c r="B40" s="41">
        <f>C40-C39</f>
        <v>6.0000000000000284</v>
      </c>
      <c r="C40" s="42">
        <v>134.80000000000001</v>
      </c>
      <c r="D40" s="43" t="s">
        <v>17</v>
      </c>
      <c r="E40" s="44" t="s">
        <v>2</v>
      </c>
      <c r="F40" s="45" t="s">
        <v>46</v>
      </c>
      <c r="G40" s="24" t="s">
        <v>55</v>
      </c>
      <c r="H40" s="46"/>
      <c r="I40" s="20"/>
      <c r="J40" s="21"/>
      <c r="K40" s="9"/>
      <c r="L40" s="10"/>
      <c r="M40" s="10"/>
      <c r="N40" s="5"/>
      <c r="O40" s="5"/>
      <c r="P40" s="5"/>
      <c r="Q40" s="5"/>
      <c r="R40" s="5"/>
      <c r="S40" s="5"/>
    </row>
    <row r="41" spans="1:19">
      <c r="A41" s="33">
        <f t="shared" si="0"/>
        <v>39</v>
      </c>
      <c r="B41" s="34">
        <f>C41-C40</f>
        <v>2.5</v>
      </c>
      <c r="C41" s="35">
        <v>137.30000000000001</v>
      </c>
      <c r="D41" s="36" t="s">
        <v>129</v>
      </c>
      <c r="E41" s="37" t="s">
        <v>2</v>
      </c>
      <c r="F41" s="38" t="s">
        <v>71</v>
      </c>
      <c r="G41" s="23" t="s">
        <v>70</v>
      </c>
      <c r="H41" s="39"/>
      <c r="I41" s="20"/>
      <c r="J41" s="21"/>
      <c r="K41" s="9"/>
      <c r="L41" s="10"/>
      <c r="M41" s="10"/>
      <c r="N41" s="5"/>
      <c r="O41" s="5"/>
      <c r="P41" s="5"/>
      <c r="Q41" s="5"/>
      <c r="R41" s="5"/>
      <c r="S41" s="5"/>
    </row>
    <row r="42" spans="1:19">
      <c r="A42" s="40">
        <f t="shared" si="0"/>
        <v>40</v>
      </c>
      <c r="B42" s="41">
        <f t="shared" si="5"/>
        <v>10.799999999999983</v>
      </c>
      <c r="C42" s="42">
        <v>148.1</v>
      </c>
      <c r="D42" s="43" t="s">
        <v>36</v>
      </c>
      <c r="E42" s="44" t="s">
        <v>2</v>
      </c>
      <c r="F42" s="45" t="s">
        <v>72</v>
      </c>
      <c r="G42" s="24" t="s">
        <v>73</v>
      </c>
      <c r="H42" s="46"/>
      <c r="I42" s="20"/>
      <c r="J42" s="21"/>
      <c r="K42" s="9"/>
      <c r="L42" s="10"/>
      <c r="M42" s="10"/>
      <c r="N42" s="5"/>
      <c r="O42" s="5"/>
      <c r="P42" s="5"/>
      <c r="Q42" s="5"/>
      <c r="R42" s="5"/>
      <c r="S42" s="5"/>
    </row>
    <row r="43" spans="1:19">
      <c r="A43" s="33">
        <f t="shared" si="0"/>
        <v>41</v>
      </c>
      <c r="B43" s="34">
        <f t="shared" si="5"/>
        <v>0.70000000000001705</v>
      </c>
      <c r="C43" s="35">
        <v>148.80000000000001</v>
      </c>
      <c r="D43" s="36" t="s">
        <v>99</v>
      </c>
      <c r="E43" s="37" t="s">
        <v>2</v>
      </c>
      <c r="F43" s="38" t="s">
        <v>71</v>
      </c>
      <c r="G43" s="23" t="s">
        <v>98</v>
      </c>
      <c r="H43" s="39"/>
      <c r="I43" s="20"/>
      <c r="J43" s="21"/>
      <c r="K43" s="9"/>
      <c r="L43" s="10"/>
      <c r="M43" s="10"/>
      <c r="N43" s="5"/>
      <c r="O43" s="5"/>
      <c r="P43" s="5"/>
      <c r="Q43" s="5"/>
      <c r="R43" s="5"/>
      <c r="S43" s="5"/>
    </row>
    <row r="44" spans="1:19">
      <c r="A44" s="40">
        <f t="shared" si="0"/>
        <v>42</v>
      </c>
      <c r="B44" s="41">
        <f t="shared" si="5"/>
        <v>4.5999999999999943</v>
      </c>
      <c r="C44" s="42">
        <v>153.4</v>
      </c>
      <c r="D44" s="43" t="s">
        <v>18</v>
      </c>
      <c r="E44" s="44" t="s">
        <v>2</v>
      </c>
      <c r="F44" s="45" t="s">
        <v>100</v>
      </c>
      <c r="G44" s="24" t="s">
        <v>172</v>
      </c>
      <c r="H44" s="46"/>
      <c r="I44" s="20"/>
      <c r="J44" s="21"/>
      <c r="K44" s="9"/>
      <c r="L44" s="10"/>
      <c r="M44" s="10"/>
      <c r="N44" s="5"/>
      <c r="O44" s="5"/>
      <c r="P44" s="5"/>
      <c r="Q44" s="5"/>
      <c r="R44" s="5"/>
      <c r="S44" s="5"/>
    </row>
    <row r="45" spans="1:19">
      <c r="A45" s="33">
        <f t="shared" si="0"/>
        <v>43</v>
      </c>
      <c r="B45" s="34">
        <f t="shared" si="5"/>
        <v>0</v>
      </c>
      <c r="C45" s="35">
        <v>153.39999999999998</v>
      </c>
      <c r="D45" s="36" t="s">
        <v>129</v>
      </c>
      <c r="E45" s="37" t="s">
        <v>2</v>
      </c>
      <c r="F45" s="38" t="s">
        <v>100</v>
      </c>
      <c r="G45" s="23" t="s">
        <v>101</v>
      </c>
      <c r="H45" s="39"/>
      <c r="I45" s="20"/>
      <c r="J45" s="21"/>
      <c r="K45" s="9"/>
      <c r="L45" s="10"/>
      <c r="M45" s="10"/>
      <c r="N45" s="5"/>
      <c r="O45" s="5"/>
      <c r="P45" s="5"/>
      <c r="Q45" s="5"/>
      <c r="R45" s="5"/>
      <c r="S45" s="5"/>
    </row>
    <row r="46" spans="1:19">
      <c r="A46" s="40">
        <f>A45+1</f>
        <v>44</v>
      </c>
      <c r="B46" s="41">
        <f>C46-C45</f>
        <v>4.4000000000000341</v>
      </c>
      <c r="C46" s="42">
        <v>157.80000000000001</v>
      </c>
      <c r="D46" s="43" t="s">
        <v>32</v>
      </c>
      <c r="E46" s="44" t="s">
        <v>31</v>
      </c>
      <c r="F46" s="45" t="s">
        <v>178</v>
      </c>
      <c r="G46" s="24" t="s">
        <v>179</v>
      </c>
      <c r="H46" s="46" t="s">
        <v>211</v>
      </c>
      <c r="I46" s="20"/>
      <c r="J46" s="21"/>
      <c r="K46" s="9"/>
      <c r="L46" s="10"/>
      <c r="M46" s="10"/>
      <c r="N46" s="5"/>
      <c r="O46" s="5"/>
      <c r="P46" s="5"/>
      <c r="Q46" s="5"/>
      <c r="R46" s="5"/>
      <c r="S46" s="5"/>
    </row>
    <row r="47" spans="1:19">
      <c r="A47" s="33">
        <f t="shared" si="0"/>
        <v>45</v>
      </c>
      <c r="B47" s="34">
        <f>C47-C46</f>
        <v>4.0999999999999943</v>
      </c>
      <c r="C47" s="35">
        <v>161.9</v>
      </c>
      <c r="D47" s="36" t="s">
        <v>18</v>
      </c>
      <c r="E47" s="37" t="s">
        <v>2</v>
      </c>
      <c r="F47" s="38" t="s">
        <v>131</v>
      </c>
      <c r="G47" s="23" t="s">
        <v>74</v>
      </c>
      <c r="H47" s="39"/>
      <c r="I47" s="20"/>
      <c r="J47" s="21"/>
      <c r="K47" s="9"/>
      <c r="L47" s="10"/>
      <c r="M47" s="10"/>
      <c r="N47" s="5"/>
      <c r="O47" s="5"/>
      <c r="P47" s="5"/>
      <c r="Q47" s="5"/>
      <c r="R47" s="5"/>
      <c r="S47" s="5"/>
    </row>
    <row r="48" spans="1:19">
      <c r="A48" s="40">
        <f t="shared" si="0"/>
        <v>46</v>
      </c>
      <c r="B48" s="41">
        <f>C48-C47</f>
        <v>0.69999999999998863</v>
      </c>
      <c r="C48" s="42">
        <v>162.6</v>
      </c>
      <c r="D48" s="43" t="s">
        <v>130</v>
      </c>
      <c r="E48" s="44" t="s">
        <v>2</v>
      </c>
      <c r="F48" s="45" t="s">
        <v>132</v>
      </c>
      <c r="G48" s="24" t="s">
        <v>174</v>
      </c>
      <c r="H48" s="46"/>
      <c r="I48" s="20"/>
      <c r="J48" s="21"/>
      <c r="K48" s="9"/>
      <c r="L48" s="10"/>
      <c r="M48" s="10"/>
      <c r="N48" s="5"/>
      <c r="O48" s="5"/>
      <c r="P48" s="5"/>
      <c r="Q48" s="5"/>
      <c r="R48" s="5"/>
      <c r="S48" s="5"/>
    </row>
    <row r="49" spans="1:19">
      <c r="A49" s="33">
        <f t="shared" si="0"/>
        <v>47</v>
      </c>
      <c r="B49" s="34">
        <f t="shared" ref="B49:B52" si="6">C49-C48</f>
        <v>2.0999999999999943</v>
      </c>
      <c r="C49" s="35">
        <v>164.7</v>
      </c>
      <c r="D49" s="36" t="s">
        <v>133</v>
      </c>
      <c r="E49" s="37" t="s">
        <v>2</v>
      </c>
      <c r="F49" s="38" t="s">
        <v>134</v>
      </c>
      <c r="G49" s="23" t="s">
        <v>76</v>
      </c>
      <c r="H49" s="39"/>
      <c r="I49" s="20"/>
      <c r="J49" s="21"/>
      <c r="K49" s="9"/>
      <c r="L49" s="11"/>
      <c r="M49" s="10"/>
      <c r="N49" s="5"/>
      <c r="O49" s="5"/>
      <c r="P49" s="5"/>
      <c r="Q49" s="5"/>
      <c r="R49" s="5"/>
      <c r="S49" s="5"/>
    </row>
    <row r="50" spans="1:19">
      <c r="A50" s="47">
        <f t="shared" si="0"/>
        <v>48</v>
      </c>
      <c r="B50" s="48">
        <f t="shared" si="6"/>
        <v>0.40000000000000568</v>
      </c>
      <c r="C50" s="90">
        <v>165.1</v>
      </c>
      <c r="D50" s="57" t="s">
        <v>170</v>
      </c>
      <c r="E50" s="54"/>
      <c r="F50" s="55" t="s">
        <v>75</v>
      </c>
      <c r="G50" s="58" t="s">
        <v>200</v>
      </c>
      <c r="H50" s="53"/>
      <c r="I50" s="20"/>
      <c r="J50" s="21"/>
      <c r="K50" s="9"/>
      <c r="L50" s="10"/>
      <c r="M50" s="10"/>
      <c r="N50" s="5"/>
      <c r="O50" s="5"/>
      <c r="P50" s="5"/>
      <c r="Q50" s="5"/>
      <c r="R50" s="5"/>
      <c r="S50" s="5"/>
    </row>
    <row r="51" spans="1:19">
      <c r="A51" s="40">
        <f t="shared" si="0"/>
        <v>49</v>
      </c>
      <c r="B51" s="41">
        <f t="shared" si="6"/>
        <v>1.7000000000000171</v>
      </c>
      <c r="C51" s="42">
        <v>166.8</v>
      </c>
      <c r="D51" s="43" t="s">
        <v>59</v>
      </c>
      <c r="E51" s="44" t="s">
        <v>2</v>
      </c>
      <c r="F51" s="45" t="s">
        <v>134</v>
      </c>
      <c r="G51" s="24" t="s">
        <v>135</v>
      </c>
      <c r="H51" s="46" t="s">
        <v>112</v>
      </c>
      <c r="I51" s="20"/>
      <c r="J51" s="21"/>
      <c r="K51" s="9"/>
      <c r="L51" s="10"/>
      <c r="M51" s="10"/>
      <c r="N51" s="5"/>
      <c r="O51" s="5"/>
      <c r="P51" s="5"/>
      <c r="Q51" s="5"/>
      <c r="R51" s="5"/>
      <c r="S51" s="5"/>
    </row>
    <row r="52" spans="1:19">
      <c r="A52" s="33">
        <f t="shared" si="0"/>
        <v>50</v>
      </c>
      <c r="B52" s="34">
        <f t="shared" si="6"/>
        <v>9.8999999999999773</v>
      </c>
      <c r="C52" s="35">
        <v>176.7</v>
      </c>
      <c r="D52" s="36" t="s">
        <v>156</v>
      </c>
      <c r="E52" s="37"/>
      <c r="F52" s="38" t="s">
        <v>134</v>
      </c>
      <c r="G52" s="39" t="s">
        <v>113</v>
      </c>
      <c r="H52" s="39"/>
      <c r="I52" s="20"/>
      <c r="J52" s="21"/>
      <c r="K52" s="9"/>
      <c r="L52" s="10"/>
      <c r="M52" s="10"/>
      <c r="N52" s="5"/>
      <c r="O52" s="5"/>
      <c r="P52" s="5"/>
      <c r="Q52" s="5"/>
      <c r="R52" s="5"/>
      <c r="S52" s="5"/>
    </row>
    <row r="53" spans="1:19">
      <c r="A53" s="40">
        <f>A52+1</f>
        <v>51</v>
      </c>
      <c r="B53" s="41">
        <f>C53-C52</f>
        <v>2.8000000000000114</v>
      </c>
      <c r="C53" s="42">
        <v>179.5</v>
      </c>
      <c r="D53" s="43" t="s">
        <v>32</v>
      </c>
      <c r="E53" s="44" t="s">
        <v>31</v>
      </c>
      <c r="F53" s="45" t="s">
        <v>33</v>
      </c>
      <c r="G53" s="24" t="s">
        <v>34</v>
      </c>
      <c r="H53" s="46" t="s">
        <v>214</v>
      </c>
      <c r="I53" s="17"/>
      <c r="J53" s="18"/>
      <c r="K53" s="9"/>
      <c r="L53" s="10"/>
      <c r="M53" s="10"/>
      <c r="N53" s="5"/>
      <c r="O53" s="5"/>
      <c r="P53" s="5"/>
      <c r="Q53" s="5"/>
      <c r="R53" s="5"/>
      <c r="S53" s="5"/>
    </row>
    <row r="54" spans="1:19">
      <c r="A54" s="33">
        <f t="shared" si="0"/>
        <v>52</v>
      </c>
      <c r="B54" s="34">
        <f t="shared" ref="B54" si="7">C54-C53</f>
        <v>4.4000000000000057</v>
      </c>
      <c r="C54" s="35">
        <v>183.9</v>
      </c>
      <c r="D54" s="36" t="s">
        <v>36</v>
      </c>
      <c r="E54" s="37" t="s">
        <v>31</v>
      </c>
      <c r="F54" s="38" t="s">
        <v>202</v>
      </c>
      <c r="G54" s="23"/>
      <c r="H54" s="39" t="s">
        <v>212</v>
      </c>
      <c r="I54" s="17"/>
      <c r="J54" s="18"/>
      <c r="K54" s="9"/>
    </row>
    <row r="55" spans="1:19">
      <c r="A55" s="40">
        <f t="shared" si="0"/>
        <v>53</v>
      </c>
      <c r="B55" s="41">
        <f t="shared" ref="B55" si="8">C55-C54</f>
        <v>1.2999999999999829</v>
      </c>
      <c r="C55" s="42">
        <v>185.2</v>
      </c>
      <c r="D55" s="43" t="s">
        <v>36</v>
      </c>
      <c r="E55" s="44" t="s">
        <v>31</v>
      </c>
      <c r="F55" s="45" t="s">
        <v>35</v>
      </c>
      <c r="G55" s="24" t="s">
        <v>173</v>
      </c>
      <c r="H55" s="46"/>
      <c r="I55" s="17"/>
      <c r="J55" s="18"/>
      <c r="K55" s="9"/>
    </row>
    <row r="56" spans="1:19">
      <c r="A56" s="33">
        <f>A55+1</f>
        <v>54</v>
      </c>
      <c r="B56" s="34">
        <f>C56-C55</f>
        <v>21.099999999999994</v>
      </c>
      <c r="C56" s="35">
        <v>206.29999999999998</v>
      </c>
      <c r="D56" s="36" t="s">
        <v>129</v>
      </c>
      <c r="E56" s="37" t="s">
        <v>31</v>
      </c>
      <c r="F56" s="38" t="s">
        <v>136</v>
      </c>
      <c r="G56" s="23" t="s">
        <v>37</v>
      </c>
      <c r="H56" s="39"/>
      <c r="I56" s="17"/>
      <c r="J56" s="18"/>
      <c r="K56" s="9"/>
    </row>
    <row r="57" spans="1:19">
      <c r="A57" s="40">
        <f>A56+1</f>
        <v>55</v>
      </c>
      <c r="B57" s="41">
        <f>C57-C56</f>
        <v>1</v>
      </c>
      <c r="C57" s="42">
        <v>207.29999999999998</v>
      </c>
      <c r="D57" s="43" t="s">
        <v>156</v>
      </c>
      <c r="E57" s="44" t="s">
        <v>31</v>
      </c>
      <c r="F57" s="45" t="s">
        <v>24</v>
      </c>
      <c r="G57" s="24" t="s">
        <v>157</v>
      </c>
      <c r="H57" s="46" t="s">
        <v>158</v>
      </c>
      <c r="I57" s="17"/>
      <c r="J57" s="18"/>
      <c r="K57" s="9"/>
    </row>
    <row r="58" spans="1:19">
      <c r="A58" s="33">
        <f t="shared" si="0"/>
        <v>56</v>
      </c>
      <c r="B58" s="34">
        <f t="shared" ref="B58:B70" si="9">C58-C57</f>
        <v>0.60000000000002274</v>
      </c>
      <c r="C58" s="35">
        <v>207.9</v>
      </c>
      <c r="D58" s="36" t="s">
        <v>19</v>
      </c>
      <c r="E58" s="37"/>
      <c r="F58" s="38" t="s">
        <v>24</v>
      </c>
      <c r="G58" s="23"/>
      <c r="H58" s="39"/>
      <c r="I58" s="17"/>
      <c r="J58" s="18"/>
      <c r="K58" s="9"/>
    </row>
    <row r="59" spans="1:19">
      <c r="A59" s="40">
        <f t="shared" si="0"/>
        <v>57</v>
      </c>
      <c r="B59" s="41">
        <f t="shared" si="9"/>
        <v>0.19999999999998863</v>
      </c>
      <c r="C59" s="42">
        <v>208.1</v>
      </c>
      <c r="D59" s="43" t="s">
        <v>129</v>
      </c>
      <c r="E59" s="44" t="s">
        <v>31</v>
      </c>
      <c r="F59" s="45" t="s">
        <v>48</v>
      </c>
      <c r="G59" s="24" t="s">
        <v>125</v>
      </c>
      <c r="H59" s="46"/>
      <c r="I59" s="17"/>
      <c r="J59" s="18"/>
      <c r="K59" s="9"/>
    </row>
    <row r="60" spans="1:19">
      <c r="A60" s="33">
        <f t="shared" si="0"/>
        <v>58</v>
      </c>
      <c r="B60" s="34">
        <f t="shared" si="9"/>
        <v>15.900000000000006</v>
      </c>
      <c r="C60" s="35">
        <v>224</v>
      </c>
      <c r="D60" s="36" t="s">
        <v>129</v>
      </c>
      <c r="E60" s="37" t="s">
        <v>31</v>
      </c>
      <c r="F60" s="38" t="s">
        <v>64</v>
      </c>
      <c r="G60" s="23" t="s">
        <v>126</v>
      </c>
      <c r="H60" s="39"/>
      <c r="I60" s="20"/>
      <c r="J60" s="21"/>
      <c r="K60" s="9"/>
    </row>
    <row r="61" spans="1:19" s="5" customFormat="1">
      <c r="A61" s="47">
        <f t="shared" si="0"/>
        <v>59</v>
      </c>
      <c r="B61" s="48">
        <f t="shared" si="9"/>
        <v>26.400000000000006</v>
      </c>
      <c r="C61" s="90">
        <v>250.4</v>
      </c>
      <c r="D61" s="57" t="s">
        <v>129</v>
      </c>
      <c r="E61" s="54" t="s">
        <v>31</v>
      </c>
      <c r="F61" s="55" t="s">
        <v>77</v>
      </c>
      <c r="G61" s="58" t="s">
        <v>167</v>
      </c>
      <c r="H61" s="53" t="s">
        <v>192</v>
      </c>
      <c r="I61" s="17"/>
      <c r="J61" s="18"/>
      <c r="K61" s="9"/>
      <c r="L61" s="10"/>
      <c r="M61" s="10"/>
    </row>
    <row r="62" spans="1:19">
      <c r="A62" s="40">
        <f t="shared" si="0"/>
        <v>60</v>
      </c>
      <c r="B62" s="41">
        <f t="shared" si="9"/>
        <v>1.5999999999999943</v>
      </c>
      <c r="C62" s="42">
        <v>252</v>
      </c>
      <c r="D62" s="43" t="s">
        <v>69</v>
      </c>
      <c r="E62" s="44" t="s">
        <v>31</v>
      </c>
      <c r="F62" s="45"/>
      <c r="G62" s="24" t="s">
        <v>163</v>
      </c>
      <c r="H62" s="46"/>
      <c r="I62" s="17"/>
      <c r="J62" s="18"/>
      <c r="K62" s="9"/>
    </row>
    <row r="63" spans="1:19">
      <c r="A63" s="33">
        <f t="shared" si="0"/>
        <v>61</v>
      </c>
      <c r="B63" s="34">
        <f t="shared" si="9"/>
        <v>0.59999999999999432</v>
      </c>
      <c r="C63" s="35">
        <v>252.6</v>
      </c>
      <c r="D63" s="36" t="s">
        <v>93</v>
      </c>
      <c r="E63" s="37" t="s">
        <v>2</v>
      </c>
      <c r="F63" s="38" t="s">
        <v>64</v>
      </c>
      <c r="G63" s="23"/>
      <c r="H63" s="39"/>
      <c r="I63" s="17"/>
      <c r="J63" s="18"/>
      <c r="K63" s="9"/>
    </row>
    <row r="64" spans="1:19">
      <c r="A64" s="40">
        <f t="shared" si="0"/>
        <v>62</v>
      </c>
      <c r="B64" s="41">
        <f t="shared" si="9"/>
        <v>1.1999999999999886</v>
      </c>
      <c r="C64" s="42">
        <v>253.79999999999998</v>
      </c>
      <c r="D64" s="43" t="s">
        <v>18</v>
      </c>
      <c r="E64" s="44" t="s">
        <v>2</v>
      </c>
      <c r="F64" s="45" t="s">
        <v>137</v>
      </c>
      <c r="G64" s="24" t="s">
        <v>102</v>
      </c>
      <c r="H64" s="46"/>
      <c r="I64" s="17"/>
      <c r="J64" s="18"/>
      <c r="K64" s="9"/>
    </row>
    <row r="65" spans="1:19">
      <c r="A65" s="33">
        <f t="shared" si="0"/>
        <v>63</v>
      </c>
      <c r="B65" s="34">
        <f t="shared" si="9"/>
        <v>2.0999999999999943</v>
      </c>
      <c r="C65" s="35">
        <v>255.89999999999998</v>
      </c>
      <c r="D65" s="36" t="s">
        <v>18</v>
      </c>
      <c r="E65" s="37" t="s">
        <v>2</v>
      </c>
      <c r="F65" s="38" t="s">
        <v>138</v>
      </c>
      <c r="G65" s="23" t="s">
        <v>103</v>
      </c>
      <c r="H65" s="39" t="s">
        <v>180</v>
      </c>
      <c r="I65" s="17"/>
      <c r="J65" s="18"/>
      <c r="K65" s="9"/>
    </row>
    <row r="66" spans="1:19">
      <c r="A66" s="40">
        <f t="shared" si="0"/>
        <v>64</v>
      </c>
      <c r="B66" s="41">
        <f t="shared" si="9"/>
        <v>2.4000000000000341</v>
      </c>
      <c r="C66" s="42">
        <v>258.3</v>
      </c>
      <c r="D66" s="43" t="s">
        <v>19</v>
      </c>
      <c r="E66" s="44" t="s">
        <v>2</v>
      </c>
      <c r="F66" s="45" t="s">
        <v>68</v>
      </c>
      <c r="G66" s="24" t="s">
        <v>104</v>
      </c>
      <c r="H66" s="46"/>
      <c r="I66" s="17"/>
      <c r="J66" s="18"/>
      <c r="K66" s="9"/>
    </row>
    <row r="67" spans="1:19">
      <c r="A67" s="33">
        <f t="shared" si="0"/>
        <v>65</v>
      </c>
      <c r="B67" s="34">
        <f t="shared" si="9"/>
        <v>0.19999999999998863</v>
      </c>
      <c r="C67" s="35">
        <v>258.5</v>
      </c>
      <c r="D67" s="36" t="s">
        <v>105</v>
      </c>
      <c r="E67" s="37" t="s">
        <v>2</v>
      </c>
      <c r="F67" s="38" t="s">
        <v>139</v>
      </c>
      <c r="G67" s="23" t="s">
        <v>140</v>
      </c>
      <c r="H67" s="39"/>
      <c r="I67" s="20"/>
      <c r="J67" s="21"/>
      <c r="K67" s="9"/>
    </row>
    <row r="68" spans="1:19">
      <c r="A68" s="40">
        <f t="shared" si="0"/>
        <v>66</v>
      </c>
      <c r="B68" s="41">
        <f t="shared" si="9"/>
        <v>0.5</v>
      </c>
      <c r="C68" s="42">
        <v>259</v>
      </c>
      <c r="D68" s="43" t="s">
        <v>19</v>
      </c>
      <c r="E68" s="44"/>
      <c r="F68" s="45" t="s">
        <v>139</v>
      </c>
      <c r="G68" s="24"/>
      <c r="H68" s="46" t="s">
        <v>141</v>
      </c>
      <c r="I68" s="17"/>
      <c r="J68" s="21"/>
      <c r="K68" s="9"/>
      <c r="L68" s="10"/>
      <c r="M68" s="10"/>
      <c r="N68" s="5"/>
      <c r="O68" s="5"/>
      <c r="P68" s="5"/>
      <c r="Q68" s="5"/>
      <c r="R68" s="5"/>
      <c r="S68" s="5"/>
    </row>
    <row r="69" spans="1:19">
      <c r="A69" s="33">
        <f t="shared" si="0"/>
        <v>67</v>
      </c>
      <c r="B69" s="34">
        <f t="shared" si="9"/>
        <v>0.19999999999998863</v>
      </c>
      <c r="C69" s="35">
        <v>259.2</v>
      </c>
      <c r="D69" s="36" t="s">
        <v>130</v>
      </c>
      <c r="E69" s="37"/>
      <c r="F69" s="38" t="s">
        <v>139</v>
      </c>
      <c r="G69" s="23"/>
      <c r="H69" s="39"/>
      <c r="I69" s="17"/>
      <c r="J69" s="21"/>
      <c r="K69" s="9"/>
      <c r="L69" s="10"/>
      <c r="M69" s="10"/>
      <c r="N69" s="5"/>
      <c r="O69" s="5"/>
      <c r="P69" s="5"/>
      <c r="Q69" s="5"/>
      <c r="R69" s="5"/>
      <c r="S69" s="5"/>
    </row>
    <row r="70" spans="1:19">
      <c r="A70" s="40">
        <f t="shared" ref="A70:A95" si="10">A69+1</f>
        <v>68</v>
      </c>
      <c r="B70" s="41">
        <f t="shared" si="9"/>
        <v>1</v>
      </c>
      <c r="C70" s="42">
        <v>260.2</v>
      </c>
      <c r="D70" s="43" t="s">
        <v>130</v>
      </c>
      <c r="E70" s="44" t="s">
        <v>2</v>
      </c>
      <c r="F70" s="45" t="s">
        <v>66</v>
      </c>
      <c r="G70" s="24" t="s">
        <v>127</v>
      </c>
      <c r="H70" s="46"/>
      <c r="I70" s="17"/>
      <c r="J70" s="18"/>
      <c r="K70" s="9"/>
    </row>
    <row r="71" spans="1:19">
      <c r="A71" s="33">
        <f t="shared" si="10"/>
        <v>69</v>
      </c>
      <c r="B71" s="34">
        <f>C71-C70</f>
        <v>3.1999999999999886</v>
      </c>
      <c r="C71" s="35">
        <v>263.39999999999998</v>
      </c>
      <c r="D71" s="36" t="s">
        <v>189</v>
      </c>
      <c r="E71" s="37" t="s">
        <v>2</v>
      </c>
      <c r="F71" s="38" t="s">
        <v>139</v>
      </c>
      <c r="G71" s="23" t="s">
        <v>190</v>
      </c>
      <c r="H71" s="39"/>
      <c r="I71" s="17"/>
      <c r="J71" s="18"/>
      <c r="K71" s="9"/>
    </row>
    <row r="72" spans="1:19">
      <c r="A72" s="40">
        <f>A71+1</f>
        <v>70</v>
      </c>
      <c r="B72" s="41">
        <f>C72-C71</f>
        <v>0.20000000000004547</v>
      </c>
      <c r="C72" s="42">
        <v>263.60000000000002</v>
      </c>
      <c r="D72" s="43" t="s">
        <v>19</v>
      </c>
      <c r="E72" s="44"/>
      <c r="F72" s="45" t="s">
        <v>139</v>
      </c>
      <c r="G72" s="46" t="s">
        <v>191</v>
      </c>
      <c r="H72" s="46"/>
      <c r="I72" s="17"/>
      <c r="J72" s="18"/>
      <c r="K72" s="9"/>
    </row>
    <row r="73" spans="1:19">
      <c r="A73" s="33">
        <f>A72+1</f>
        <v>71</v>
      </c>
      <c r="B73" s="34">
        <f>C73-C72</f>
        <v>2.3999999999999773</v>
      </c>
      <c r="C73" s="35">
        <v>266</v>
      </c>
      <c r="D73" s="36" t="s">
        <v>19</v>
      </c>
      <c r="E73" s="37" t="s">
        <v>2</v>
      </c>
      <c r="F73" s="38" t="s">
        <v>139</v>
      </c>
      <c r="G73" s="23"/>
      <c r="H73" s="23" t="s">
        <v>3</v>
      </c>
      <c r="I73" s="17"/>
      <c r="J73" s="18"/>
      <c r="K73" s="9"/>
    </row>
    <row r="74" spans="1:19">
      <c r="A74" s="40">
        <f t="shared" si="10"/>
        <v>72</v>
      </c>
      <c r="B74" s="41">
        <f t="shared" ref="B74:B96" si="11">C74-C73</f>
        <v>0</v>
      </c>
      <c r="C74" s="42">
        <v>266</v>
      </c>
      <c r="D74" s="43" t="s">
        <v>128</v>
      </c>
      <c r="E74" s="44" t="s">
        <v>2</v>
      </c>
      <c r="F74" s="45" t="s">
        <v>139</v>
      </c>
      <c r="G74" s="24"/>
      <c r="H74" s="46" t="s">
        <v>142</v>
      </c>
      <c r="I74" s="17"/>
      <c r="J74" s="18"/>
      <c r="K74" s="9"/>
    </row>
    <row r="75" spans="1:19">
      <c r="A75" s="33">
        <f t="shared" si="10"/>
        <v>73</v>
      </c>
      <c r="B75" s="34">
        <f t="shared" si="11"/>
        <v>1.1999999999999886</v>
      </c>
      <c r="C75" s="35">
        <v>267.2</v>
      </c>
      <c r="D75" s="36" t="s">
        <v>128</v>
      </c>
      <c r="E75" s="37" t="s">
        <v>2</v>
      </c>
      <c r="F75" s="38" t="s">
        <v>139</v>
      </c>
      <c r="G75" s="23" t="s">
        <v>181</v>
      </c>
      <c r="H75" s="39" t="s">
        <v>143</v>
      </c>
      <c r="I75" s="17"/>
      <c r="J75" s="18"/>
      <c r="K75" s="9"/>
    </row>
    <row r="76" spans="1:19">
      <c r="A76" s="40">
        <f t="shared" si="10"/>
        <v>74</v>
      </c>
      <c r="B76" s="41">
        <f t="shared" si="11"/>
        <v>0.40000000000003411</v>
      </c>
      <c r="C76" s="42">
        <v>267.60000000000002</v>
      </c>
      <c r="D76" s="43" t="s">
        <v>59</v>
      </c>
      <c r="E76" s="44"/>
      <c r="F76" s="45" t="s">
        <v>139</v>
      </c>
      <c r="G76" s="24"/>
      <c r="H76" s="24" t="s">
        <v>144</v>
      </c>
      <c r="I76" s="17"/>
      <c r="J76" s="18"/>
      <c r="K76" s="9"/>
    </row>
    <row r="77" spans="1:19">
      <c r="A77" s="33">
        <f t="shared" si="10"/>
        <v>75</v>
      </c>
      <c r="B77" s="34">
        <f t="shared" si="11"/>
        <v>0.29999999999995453</v>
      </c>
      <c r="C77" s="35">
        <v>267.89999999999998</v>
      </c>
      <c r="D77" s="36" t="s">
        <v>129</v>
      </c>
      <c r="E77" s="37" t="s">
        <v>2</v>
      </c>
      <c r="F77" s="38" t="s">
        <v>139</v>
      </c>
      <c r="G77" s="23" t="s">
        <v>182</v>
      </c>
      <c r="H77" s="39"/>
      <c r="I77" s="17"/>
      <c r="J77" s="18"/>
      <c r="K77" s="9"/>
    </row>
    <row r="78" spans="1:19">
      <c r="A78" s="40">
        <f t="shared" si="10"/>
        <v>76</v>
      </c>
      <c r="B78" s="41">
        <f t="shared" si="11"/>
        <v>2.1999999999999886</v>
      </c>
      <c r="C78" s="42">
        <v>270.09999999999997</v>
      </c>
      <c r="D78" s="43" t="s">
        <v>133</v>
      </c>
      <c r="E78" s="44" t="s">
        <v>2</v>
      </c>
      <c r="F78" s="45" t="s">
        <v>139</v>
      </c>
      <c r="G78" s="24" t="s">
        <v>145</v>
      </c>
      <c r="H78" s="46" t="s">
        <v>146</v>
      </c>
      <c r="I78" s="17"/>
      <c r="J78" s="18"/>
      <c r="K78" s="9"/>
    </row>
    <row r="79" spans="1:19">
      <c r="A79" s="33">
        <f t="shared" si="10"/>
        <v>77</v>
      </c>
      <c r="B79" s="34">
        <f t="shared" si="11"/>
        <v>1.2000000000000455</v>
      </c>
      <c r="C79" s="35">
        <v>271.3</v>
      </c>
      <c r="D79" s="36" t="s">
        <v>59</v>
      </c>
      <c r="E79" s="37" t="s">
        <v>2</v>
      </c>
      <c r="F79" s="38" t="s">
        <v>139</v>
      </c>
      <c r="G79" s="23" t="s">
        <v>183</v>
      </c>
      <c r="H79" s="39"/>
      <c r="I79" s="17"/>
      <c r="J79" s="18"/>
      <c r="K79" s="9"/>
    </row>
    <row r="80" spans="1:19">
      <c r="A80" s="40">
        <f t="shared" si="10"/>
        <v>78</v>
      </c>
      <c r="B80" s="41">
        <f t="shared" si="11"/>
        <v>1</v>
      </c>
      <c r="C80" s="42">
        <v>272.3</v>
      </c>
      <c r="D80" s="43" t="s">
        <v>133</v>
      </c>
      <c r="E80" s="44" t="s">
        <v>2</v>
      </c>
      <c r="F80" s="45" t="s">
        <v>139</v>
      </c>
      <c r="G80" s="24"/>
      <c r="H80" s="24" t="s">
        <v>147</v>
      </c>
      <c r="I80" s="17"/>
      <c r="J80" s="18"/>
      <c r="K80" s="9"/>
    </row>
    <row r="81" spans="1:11">
      <c r="A81" s="33">
        <f t="shared" si="10"/>
        <v>79</v>
      </c>
      <c r="B81" s="34">
        <f t="shared" si="11"/>
        <v>0.89999999999997726</v>
      </c>
      <c r="C81" s="35">
        <v>273.2</v>
      </c>
      <c r="D81" s="36" t="s">
        <v>59</v>
      </c>
      <c r="E81" s="37" t="s">
        <v>2</v>
      </c>
      <c r="F81" s="38" t="s">
        <v>139</v>
      </c>
      <c r="G81" s="23" t="s">
        <v>184</v>
      </c>
      <c r="H81" s="39"/>
      <c r="I81" s="17"/>
      <c r="J81" s="18"/>
      <c r="K81" s="9"/>
    </row>
    <row r="82" spans="1:11">
      <c r="A82" s="40">
        <f t="shared" si="10"/>
        <v>80</v>
      </c>
      <c r="B82" s="41">
        <f t="shared" si="11"/>
        <v>0.30000000000001137</v>
      </c>
      <c r="C82" s="42">
        <v>273.5</v>
      </c>
      <c r="D82" s="43" t="s">
        <v>130</v>
      </c>
      <c r="E82" s="44" t="s">
        <v>2</v>
      </c>
      <c r="F82" s="45" t="s">
        <v>67</v>
      </c>
      <c r="G82" s="24" t="s">
        <v>148</v>
      </c>
      <c r="H82" s="46"/>
      <c r="I82" s="17"/>
      <c r="J82" s="18"/>
      <c r="K82" s="9"/>
    </row>
    <row r="83" spans="1:11">
      <c r="A83" s="33">
        <f t="shared" si="10"/>
        <v>81</v>
      </c>
      <c r="B83" s="34">
        <f t="shared" si="11"/>
        <v>6.5</v>
      </c>
      <c r="C83" s="35">
        <v>280</v>
      </c>
      <c r="D83" s="36" t="s">
        <v>133</v>
      </c>
      <c r="E83" s="37" t="s">
        <v>2</v>
      </c>
      <c r="F83" s="38" t="s">
        <v>67</v>
      </c>
      <c r="G83" s="23" t="s">
        <v>185</v>
      </c>
      <c r="H83" s="39"/>
      <c r="I83" s="17"/>
      <c r="J83" s="18"/>
      <c r="K83" s="9"/>
    </row>
    <row r="84" spans="1:11">
      <c r="A84" s="40">
        <f t="shared" si="10"/>
        <v>82</v>
      </c>
      <c r="B84" s="41">
        <f t="shared" si="11"/>
        <v>2.1999999999999886</v>
      </c>
      <c r="C84" s="42">
        <v>282.2</v>
      </c>
      <c r="D84" s="43" t="s">
        <v>129</v>
      </c>
      <c r="E84" s="44" t="s">
        <v>2</v>
      </c>
      <c r="F84" s="45" t="s">
        <v>139</v>
      </c>
      <c r="G84" s="24" t="s">
        <v>149</v>
      </c>
      <c r="H84" s="46"/>
      <c r="I84" s="17"/>
      <c r="J84" s="18"/>
      <c r="K84" s="9"/>
    </row>
    <row r="85" spans="1:11">
      <c r="A85" s="33">
        <f t="shared" si="10"/>
        <v>83</v>
      </c>
      <c r="B85" s="34">
        <f t="shared" si="11"/>
        <v>2.5</v>
      </c>
      <c r="C85" s="35">
        <v>284.7</v>
      </c>
      <c r="D85" s="36" t="s">
        <v>59</v>
      </c>
      <c r="E85" s="37" t="s">
        <v>2</v>
      </c>
      <c r="F85" s="38" t="s">
        <v>139</v>
      </c>
      <c r="G85" s="23" t="s">
        <v>186</v>
      </c>
      <c r="H85" s="39"/>
      <c r="I85" s="17"/>
      <c r="J85" s="18"/>
      <c r="K85" s="9"/>
    </row>
    <row r="86" spans="1:11">
      <c r="A86" s="40">
        <f t="shared" si="10"/>
        <v>84</v>
      </c>
      <c r="B86" s="41">
        <f t="shared" si="11"/>
        <v>0.19999999999998863</v>
      </c>
      <c r="C86" s="42">
        <v>284.89999999999998</v>
      </c>
      <c r="D86" s="43" t="s">
        <v>129</v>
      </c>
      <c r="E86" s="44" t="s">
        <v>2</v>
      </c>
      <c r="F86" s="45" t="s">
        <v>139</v>
      </c>
      <c r="G86" s="24" t="s">
        <v>150</v>
      </c>
      <c r="H86" s="46"/>
      <c r="I86" s="17"/>
      <c r="J86" s="18"/>
      <c r="K86" s="9"/>
    </row>
    <row r="87" spans="1:11">
      <c r="A87" s="33">
        <f t="shared" si="10"/>
        <v>85</v>
      </c>
      <c r="B87" s="34">
        <f t="shared" si="11"/>
        <v>2.9000000000000341</v>
      </c>
      <c r="C87" s="35">
        <v>287.8</v>
      </c>
      <c r="D87" s="36" t="s">
        <v>59</v>
      </c>
      <c r="E87" s="37" t="s">
        <v>2</v>
      </c>
      <c r="F87" s="38" t="s">
        <v>139</v>
      </c>
      <c r="G87" s="23" t="s">
        <v>187</v>
      </c>
      <c r="H87" s="39"/>
      <c r="I87" s="17"/>
      <c r="J87" s="18"/>
      <c r="K87" s="9"/>
    </row>
    <row r="88" spans="1:11">
      <c r="A88" s="40">
        <f t="shared" si="10"/>
        <v>86</v>
      </c>
      <c r="B88" s="41">
        <f t="shared" si="11"/>
        <v>0.79999999999995453</v>
      </c>
      <c r="C88" s="42">
        <v>288.59999999999997</v>
      </c>
      <c r="D88" s="43" t="s">
        <v>130</v>
      </c>
      <c r="E88" s="44" t="s">
        <v>2</v>
      </c>
      <c r="F88" s="45" t="s">
        <v>151</v>
      </c>
      <c r="G88" s="24" t="s">
        <v>152</v>
      </c>
      <c r="H88" s="46"/>
      <c r="I88" s="17"/>
      <c r="J88" s="18"/>
      <c r="K88" s="9"/>
    </row>
    <row r="89" spans="1:11">
      <c r="A89" s="33">
        <f t="shared" si="10"/>
        <v>87</v>
      </c>
      <c r="B89" s="34">
        <f t="shared" si="11"/>
        <v>0.10000000000002274</v>
      </c>
      <c r="C89" s="35">
        <v>288.7</v>
      </c>
      <c r="D89" s="36" t="s">
        <v>59</v>
      </c>
      <c r="E89" s="37"/>
      <c r="F89" s="38" t="s">
        <v>139</v>
      </c>
      <c r="G89" s="23"/>
      <c r="H89" s="39" t="s">
        <v>49</v>
      </c>
      <c r="I89" s="17"/>
      <c r="J89" s="18"/>
      <c r="K89" s="9"/>
    </row>
    <row r="90" spans="1:11">
      <c r="A90" s="40">
        <f t="shared" si="10"/>
        <v>88</v>
      </c>
      <c r="B90" s="41">
        <f t="shared" si="11"/>
        <v>0.40000000000003411</v>
      </c>
      <c r="C90" s="42">
        <v>289.10000000000002</v>
      </c>
      <c r="D90" s="43" t="s">
        <v>129</v>
      </c>
      <c r="E90" s="44" t="s">
        <v>2</v>
      </c>
      <c r="F90" s="45" t="s">
        <v>153</v>
      </c>
      <c r="G90" s="24" t="s">
        <v>154</v>
      </c>
      <c r="H90" s="46"/>
      <c r="I90" s="17"/>
      <c r="J90" s="18"/>
      <c r="K90" s="9"/>
    </row>
    <row r="91" spans="1:11">
      <c r="A91" s="33">
        <f t="shared" si="10"/>
        <v>89</v>
      </c>
      <c r="B91" s="34">
        <f t="shared" si="11"/>
        <v>7.2999999999999545</v>
      </c>
      <c r="C91" s="35">
        <v>296.39999999999998</v>
      </c>
      <c r="D91" s="36" t="s">
        <v>59</v>
      </c>
      <c r="E91" s="37"/>
      <c r="F91" s="38" t="s">
        <v>139</v>
      </c>
      <c r="G91" s="23"/>
      <c r="H91" s="23" t="s">
        <v>188</v>
      </c>
      <c r="I91" s="17"/>
      <c r="J91" s="18"/>
      <c r="K91" s="9"/>
    </row>
    <row r="92" spans="1:11">
      <c r="A92" s="40">
        <f t="shared" si="10"/>
        <v>90</v>
      </c>
      <c r="B92" s="41">
        <f t="shared" si="11"/>
        <v>1</v>
      </c>
      <c r="C92" s="42">
        <v>297.39999999999998</v>
      </c>
      <c r="D92" s="43" t="s">
        <v>19</v>
      </c>
      <c r="E92" s="44"/>
      <c r="F92" s="45" t="s">
        <v>202</v>
      </c>
      <c r="G92" s="24" t="s">
        <v>201</v>
      </c>
      <c r="H92" s="46"/>
      <c r="I92" s="17"/>
      <c r="J92" s="18"/>
      <c r="K92" s="9"/>
    </row>
    <row r="93" spans="1:11">
      <c r="A93" s="33">
        <f t="shared" si="10"/>
        <v>91</v>
      </c>
      <c r="B93" s="34">
        <f t="shared" si="11"/>
        <v>2.2000000000000455</v>
      </c>
      <c r="C93" s="35">
        <v>299.60000000000002</v>
      </c>
      <c r="D93" s="36" t="s">
        <v>129</v>
      </c>
      <c r="E93" s="37" t="s">
        <v>2</v>
      </c>
      <c r="F93" s="38" t="s">
        <v>139</v>
      </c>
      <c r="G93" s="23" t="s">
        <v>203</v>
      </c>
      <c r="H93" s="39"/>
      <c r="I93" s="17"/>
      <c r="J93" s="18"/>
      <c r="K93" s="9"/>
    </row>
    <row r="94" spans="1:11">
      <c r="A94" s="40">
        <f t="shared" si="10"/>
        <v>92</v>
      </c>
      <c r="B94" s="41">
        <f t="shared" si="11"/>
        <v>0.19999999999998863</v>
      </c>
      <c r="C94" s="42">
        <v>299.8</v>
      </c>
      <c r="D94" s="43" t="s">
        <v>19</v>
      </c>
      <c r="E94" s="44" t="s">
        <v>2</v>
      </c>
      <c r="F94" s="45" t="s">
        <v>139</v>
      </c>
      <c r="G94" s="24" t="s">
        <v>204</v>
      </c>
      <c r="H94" s="46"/>
      <c r="I94" s="17"/>
      <c r="J94" s="18"/>
      <c r="K94" s="9"/>
    </row>
    <row r="95" spans="1:11" ht="19.5" customHeight="1">
      <c r="A95" s="33">
        <f t="shared" si="10"/>
        <v>93</v>
      </c>
      <c r="B95" s="34">
        <f t="shared" si="11"/>
        <v>1.0999999999999659</v>
      </c>
      <c r="C95" s="35">
        <v>300.89999999999998</v>
      </c>
      <c r="D95" s="36" t="s">
        <v>78</v>
      </c>
      <c r="E95" s="37" t="s">
        <v>2</v>
      </c>
      <c r="F95" s="38" t="s">
        <v>205</v>
      </c>
      <c r="G95" s="23" t="s">
        <v>206</v>
      </c>
      <c r="H95" s="39"/>
      <c r="I95" s="4"/>
      <c r="J95" s="12"/>
      <c r="K95" s="9"/>
    </row>
    <row r="96" spans="1:11">
      <c r="A96" s="40">
        <f>A95+1</f>
        <v>94</v>
      </c>
      <c r="B96" s="41">
        <f t="shared" si="11"/>
        <v>0.10000000000002274</v>
      </c>
      <c r="C96" s="42">
        <v>301</v>
      </c>
      <c r="D96" s="43" t="s">
        <v>18</v>
      </c>
      <c r="E96" s="44" t="s">
        <v>2</v>
      </c>
      <c r="F96" s="45" t="s">
        <v>207</v>
      </c>
      <c r="G96" s="24" t="s">
        <v>208</v>
      </c>
      <c r="H96" s="46"/>
    </row>
    <row r="97" spans="1:9">
      <c r="A97" s="33">
        <f>A96+1</f>
        <v>95</v>
      </c>
      <c r="B97" s="34">
        <f>C97-C96</f>
        <v>2.3000000000000114</v>
      </c>
      <c r="C97" s="35">
        <v>303.3</v>
      </c>
      <c r="D97" s="36" t="s">
        <v>18</v>
      </c>
      <c r="E97" s="37" t="s">
        <v>2</v>
      </c>
      <c r="F97" s="38" t="s">
        <v>164</v>
      </c>
      <c r="G97" s="23" t="s">
        <v>209</v>
      </c>
      <c r="H97" s="39"/>
    </row>
    <row r="98" spans="1:9" ht="21" thickBot="1">
      <c r="A98" s="47">
        <f>A97+1</f>
        <v>96</v>
      </c>
      <c r="B98" s="48">
        <f>C98-C97</f>
        <v>1.0999999999999659</v>
      </c>
      <c r="C98" s="90">
        <v>304.39999999999998</v>
      </c>
      <c r="D98" s="28"/>
      <c r="E98" s="54"/>
      <c r="F98" s="55"/>
      <c r="G98" s="59" t="s">
        <v>168</v>
      </c>
      <c r="H98" s="59" t="s">
        <v>169</v>
      </c>
    </row>
    <row r="99" spans="1:9">
      <c r="A99" s="74" t="s">
        <v>210</v>
      </c>
      <c r="B99" s="75"/>
      <c r="C99" s="75"/>
      <c r="D99" s="75"/>
      <c r="E99" s="75"/>
      <c r="F99" s="75"/>
      <c r="G99" s="75"/>
      <c r="H99" s="75"/>
      <c r="I99" s="2"/>
    </row>
    <row r="100" spans="1:9" s="2" customFormat="1">
      <c r="A100" s="76" t="s">
        <v>159</v>
      </c>
      <c r="B100" s="76"/>
      <c r="C100" s="76"/>
      <c r="D100" s="76"/>
      <c r="E100" s="76"/>
      <c r="F100" s="76"/>
      <c r="G100" s="76"/>
      <c r="H100" s="76"/>
    </row>
    <row r="101" spans="1:9" s="2" customFormat="1">
      <c r="A101" s="77"/>
      <c r="B101" s="76"/>
      <c r="C101" s="76"/>
      <c r="D101" s="76"/>
      <c r="E101" s="76"/>
      <c r="F101" s="76"/>
      <c r="G101" s="76"/>
      <c r="H101" s="76"/>
    </row>
    <row r="102" spans="1:9" s="2" customFormat="1" ht="17">
      <c r="A102" s="78">
        <v>1</v>
      </c>
      <c r="B102" s="79" t="s">
        <v>6</v>
      </c>
      <c r="C102" s="80"/>
      <c r="D102" s="81"/>
      <c r="E102" s="80"/>
      <c r="F102" s="80"/>
      <c r="G102" s="82"/>
      <c r="H102" s="83"/>
    </row>
    <row r="103" spans="1:9" s="2" customFormat="1" ht="17">
      <c r="A103" s="78">
        <v>2</v>
      </c>
      <c r="B103" s="79" t="s">
        <v>86</v>
      </c>
      <c r="C103" s="80"/>
      <c r="D103" s="81"/>
      <c r="E103" s="80"/>
      <c r="F103" s="80"/>
      <c r="G103" s="82"/>
      <c r="H103" s="83"/>
    </row>
    <row r="104" spans="1:9" s="2" customFormat="1" ht="17">
      <c r="A104" s="78">
        <v>3</v>
      </c>
      <c r="B104" s="79" t="s">
        <v>87</v>
      </c>
      <c r="C104" s="80"/>
      <c r="D104" s="81"/>
      <c r="E104" s="80"/>
      <c r="F104" s="80"/>
      <c r="G104" s="82"/>
      <c r="H104" s="83"/>
    </row>
    <row r="105" spans="1:9" s="2" customFormat="1" ht="17">
      <c r="A105" s="78">
        <v>4</v>
      </c>
      <c r="B105" s="79" t="s">
        <v>88</v>
      </c>
      <c r="C105" s="80"/>
      <c r="D105" s="81"/>
      <c r="E105" s="80"/>
      <c r="F105" s="80"/>
      <c r="G105" s="82"/>
      <c r="H105" s="83"/>
      <c r="I105" s="1"/>
    </row>
    <row r="106" spans="1:9" s="2" customFormat="1" ht="17">
      <c r="A106" s="78">
        <v>5</v>
      </c>
      <c r="B106" s="79" t="s">
        <v>89</v>
      </c>
      <c r="C106" s="80"/>
      <c r="D106" s="81"/>
      <c r="E106" s="80"/>
      <c r="F106" s="80"/>
      <c r="G106" s="82"/>
      <c r="H106" s="83"/>
      <c r="I106" s="1"/>
    </row>
    <row r="107" spans="1:9" ht="17">
      <c r="A107" s="78">
        <v>6</v>
      </c>
      <c r="B107" s="79" t="s">
        <v>90</v>
      </c>
      <c r="C107" s="80"/>
      <c r="E107" s="80"/>
    </row>
    <row r="108" spans="1:9" ht="17">
      <c r="A108" s="78">
        <v>7</v>
      </c>
      <c r="B108" s="79" t="s">
        <v>50</v>
      </c>
      <c r="C108" s="80"/>
      <c r="E108" s="80"/>
    </row>
    <row r="109" spans="1:9">
      <c r="A109" s="84">
        <v>8</v>
      </c>
      <c r="B109" s="85" t="s">
        <v>51</v>
      </c>
    </row>
    <row r="110" spans="1:9">
      <c r="A110" s="84"/>
      <c r="B110" s="85" t="s">
        <v>52</v>
      </c>
    </row>
  </sheetData>
  <phoneticPr fontId="6"/>
  <hyperlinks>
    <hyperlink ref="J3" r:id="rId1" xr:uid="{00000000-0004-0000-0000-000000000000}"/>
  </hyperlinks>
  <pageMargins left="0.69930555555555551" right="0.69930555555555551" top="1" bottom="1" header="0.3" footer="0.3"/>
  <pageSetup paperSize="9" scale="68" firstPageNumber="4294963191" fitToHeight="3" orientation="portrait" horizontalDpi="4294967293" verticalDpi="4294967293"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キューシート </vt:lpstr>
      <vt:lpstr>'キューシート '!Print_Area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koshimizu</dc:creator>
  <cp:lastModifiedBy>H_Koshimizu</cp:lastModifiedBy>
  <cp:revision/>
  <cp:lastPrinted>2017-05-12T18:24:00Z</cp:lastPrinted>
  <dcterms:created xsi:type="dcterms:W3CDTF">2012-03-07T06:52:41Z</dcterms:created>
  <dcterms:modified xsi:type="dcterms:W3CDTF">2019-08-25T08:38:29Z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