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20BRM運営\BRM0425東京600関東一周\Cue\"/>
    </mc:Choice>
  </mc:AlternateContent>
  <bookViews>
    <workbookView xWindow="16110" yWindow="3795" windowWidth="15330" windowHeight="20715" tabRatio="533"/>
  </bookViews>
  <sheets>
    <sheet name="Ver3.2" sheetId="2" r:id="rId1"/>
  </sheets>
  <definedNames>
    <definedName name="_xlnm.Print_Area" localSheetId="0">'Ver3.2'!$B$2:$H$217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3" i="2" l="1"/>
  <c r="D126" i="2"/>
  <c r="D71" i="2" l="1"/>
  <c r="D70" i="2"/>
  <c r="C71" i="2" l="1"/>
  <c r="D213" i="2"/>
  <c r="D102" i="2"/>
  <c r="D58" i="2"/>
  <c r="D193" i="2" l="1"/>
  <c r="D192" i="2"/>
  <c r="D189" i="2"/>
  <c r="D160" i="2"/>
  <c r="D158" i="2"/>
  <c r="D137" i="2"/>
  <c r="D136" i="2"/>
  <c r="D120" i="2"/>
  <c r="D121" i="2"/>
  <c r="D94" i="2"/>
  <c r="C193" i="2" l="1"/>
  <c r="C137" i="2"/>
  <c r="C121" i="2"/>
  <c r="B10" i="2" l="1"/>
  <c r="D10" i="2"/>
  <c r="C10" i="2" s="1"/>
  <c r="D138" i="2" l="1"/>
  <c r="C138" i="2" s="1"/>
  <c r="D135" i="2"/>
  <c r="C136" i="2" s="1"/>
  <c r="D20" i="2"/>
  <c r="D19" i="2"/>
  <c r="D18" i="2"/>
  <c r="D17" i="2"/>
  <c r="C18" i="2" l="1"/>
  <c r="C19" i="2"/>
  <c r="C20" i="2"/>
  <c r="B11" i="2" l="1"/>
  <c r="B12" i="2" s="1"/>
  <c r="B13" i="2" s="1"/>
  <c r="B14" i="2" s="1"/>
  <c r="B15" i="2" s="1"/>
  <c r="B16" i="2" s="1"/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l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l="1"/>
  <c r="B55" i="2" s="1"/>
  <c r="D11" i="2"/>
  <c r="C11" i="2" s="1"/>
  <c r="D12" i="2"/>
  <c r="C12" i="2" l="1"/>
  <c r="B56" i="2"/>
  <c r="B57" i="2" s="1"/>
  <c r="D13" i="2"/>
  <c r="C13" i="2" s="1"/>
  <c r="B58" i="2" l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D14" i="2"/>
  <c r="C14" i="2" s="1"/>
  <c r="B72" i="2" l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70" i="2"/>
  <c r="B71" i="2" s="1"/>
  <c r="B94" i="2"/>
  <c r="B95" i="2" s="1"/>
  <c r="B96" i="2" s="1"/>
  <c r="B97" i="2" s="1"/>
  <c r="B98" i="2" s="1"/>
  <c r="B99" i="2" s="1"/>
  <c r="B100" i="2" s="1"/>
  <c r="B101" i="2" s="1"/>
  <c r="D15" i="2"/>
  <c r="C15" i="2" s="1"/>
  <c r="B102" i="2" l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D16" i="2"/>
  <c r="B128" i="2" l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26" i="2"/>
  <c r="B127" i="2" s="1"/>
  <c r="C16" i="2"/>
  <c r="C17" i="2"/>
  <c r="D21" i="2"/>
  <c r="C21" i="2" s="1"/>
  <c r="B158" i="2" l="1"/>
  <c r="B159" i="2" s="1"/>
  <c r="D22" i="2"/>
  <c r="C22" i="2" s="1"/>
  <c r="B160" i="2" l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D23" i="2"/>
  <c r="C23" i="2" s="1"/>
  <c r="B189" i="2" l="1"/>
  <c r="B190" i="2" s="1"/>
  <c r="B191" i="2" s="1"/>
  <c r="D24" i="2"/>
  <c r="C24" i="2" s="1"/>
  <c r="B192" i="2" l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D25" i="2"/>
  <c r="C25" i="2" s="1"/>
  <c r="D26" i="2" l="1"/>
  <c r="C26" i="2" s="1"/>
  <c r="D27" i="2" l="1"/>
  <c r="C27" i="2" s="1"/>
  <c r="D28" i="2" l="1"/>
  <c r="C28" i="2" s="1"/>
  <c r="D29" i="2" l="1"/>
  <c r="C29" i="2" s="1"/>
  <c r="D30" i="2" l="1"/>
  <c r="C30" i="2" l="1"/>
  <c r="D31" i="2"/>
  <c r="C31" i="2" s="1"/>
  <c r="D32" i="2" l="1"/>
  <c r="C32" i="2" s="1"/>
  <c r="D33" i="2" l="1"/>
  <c r="C33" i="2" s="1"/>
  <c r="D34" i="2" l="1"/>
  <c r="C34" i="2" s="1"/>
  <c r="D35" i="2" l="1"/>
  <c r="C35" i="2" s="1"/>
  <c r="D36" i="2" l="1"/>
  <c r="C36" i="2" s="1"/>
  <c r="D37" i="2" l="1"/>
  <c r="C37" i="2" s="1"/>
  <c r="D39" i="2" l="1"/>
  <c r="D38" i="2"/>
  <c r="C38" i="2" s="1"/>
  <c r="C39" i="2" l="1"/>
  <c r="D40" i="2"/>
  <c r="C40" i="2" s="1"/>
  <c r="D41" i="2" l="1"/>
  <c r="C41" i="2" s="1"/>
  <c r="D42" i="2" l="1"/>
  <c r="C42" i="2" s="1"/>
  <c r="D43" i="2" l="1"/>
  <c r="C43" i="2" s="1"/>
  <c r="D44" i="2" l="1"/>
  <c r="C44" i="2" s="1"/>
  <c r="D45" i="2" l="1"/>
  <c r="C45" i="2" s="1"/>
  <c r="D46" i="2" l="1"/>
  <c r="C46" i="2" s="1"/>
  <c r="D47" i="2" l="1"/>
  <c r="C47" i="2" s="1"/>
  <c r="D49" i="2" l="1"/>
  <c r="D48" i="2"/>
  <c r="C48" i="2" s="1"/>
  <c r="C49" i="2" l="1"/>
  <c r="D50" i="2"/>
  <c r="C50" i="2" s="1"/>
  <c r="D51" i="2" l="1"/>
  <c r="C51" i="2" s="1"/>
  <c r="D52" i="2" l="1"/>
  <c r="C52" i="2" s="1"/>
  <c r="D54" i="2" l="1"/>
  <c r="D53" i="2"/>
  <c r="C53" i="2" s="1"/>
  <c r="C54" i="2" l="1"/>
  <c r="D55" i="2"/>
  <c r="C55" i="2" s="1"/>
  <c r="D56" i="2" l="1"/>
  <c r="C56" i="2" s="1"/>
  <c r="D57" i="2" l="1"/>
  <c r="C57" i="2" l="1"/>
  <c r="C58" i="2"/>
  <c r="D59" i="2"/>
  <c r="C59" i="2" s="1"/>
  <c r="D60" i="2" l="1"/>
  <c r="C60" i="2" s="1"/>
  <c r="D61" i="2" l="1"/>
  <c r="C61" i="2" s="1"/>
  <c r="D62" i="2" l="1"/>
  <c r="C62" i="2" s="1"/>
  <c r="D63" i="2" l="1"/>
  <c r="C63" i="2" s="1"/>
  <c r="D64" i="2" l="1"/>
  <c r="C64" i="2" s="1"/>
  <c r="D66" i="2" l="1"/>
  <c r="D65" i="2"/>
  <c r="C65" i="2" s="1"/>
  <c r="C66" i="2" l="1"/>
  <c r="D67" i="2"/>
  <c r="C67" i="2" s="1"/>
  <c r="D68" i="2" l="1"/>
  <c r="C68" i="2" s="1"/>
  <c r="D69" i="2" l="1"/>
  <c r="C69" i="2" l="1"/>
  <c r="C70" i="2"/>
  <c r="D72" i="2"/>
  <c r="C72" i="2" s="1"/>
  <c r="D73" i="2" l="1"/>
  <c r="C73" i="2" s="1"/>
  <c r="D74" i="2" l="1"/>
  <c r="C74" i="2" s="1"/>
  <c r="D75" i="2" l="1"/>
  <c r="C75" i="2" s="1"/>
  <c r="D76" i="2" l="1"/>
  <c r="C76" i="2" s="1"/>
  <c r="D77" i="2" l="1"/>
  <c r="C77" i="2" s="1"/>
  <c r="D78" i="2" l="1"/>
  <c r="C78" i="2" s="1"/>
  <c r="D79" i="2" l="1"/>
  <c r="C79" i="2" s="1"/>
  <c r="D80" i="2" l="1"/>
  <c r="C80" i="2" s="1"/>
  <c r="D81" i="2" l="1"/>
  <c r="C81" i="2" s="1"/>
  <c r="D82" i="2" l="1"/>
  <c r="C82" i="2" s="1"/>
  <c r="D83" i="2" l="1"/>
  <c r="C83" i="2" s="1"/>
  <c r="D84" i="2" l="1"/>
  <c r="C84" i="2" s="1"/>
  <c r="D85" i="2" l="1"/>
  <c r="C85" i="2" s="1"/>
  <c r="D86" i="2" l="1"/>
  <c r="C86" i="2" s="1"/>
  <c r="D87" i="2" l="1"/>
  <c r="C87" i="2" s="1"/>
  <c r="D88" i="2" l="1"/>
  <c r="C88" i="2" s="1"/>
  <c r="D89" i="2" l="1"/>
  <c r="C89" i="2" s="1"/>
  <c r="D90" i="2" l="1"/>
  <c r="C90" i="2" s="1"/>
  <c r="D91" i="2" l="1"/>
  <c r="C91" i="2" s="1"/>
  <c r="D92" i="2" l="1"/>
  <c r="C92" i="2" s="1"/>
  <c r="D93" i="2" l="1"/>
  <c r="C93" i="2" l="1"/>
  <c r="C94" i="2"/>
  <c r="D95" i="2"/>
  <c r="C95" i="2" s="1"/>
  <c r="D96" i="2" l="1"/>
  <c r="C96" i="2" s="1"/>
  <c r="D97" i="2" l="1"/>
  <c r="C97" i="2" s="1"/>
  <c r="D98" i="2" l="1"/>
  <c r="C98" i="2" s="1"/>
  <c r="D99" i="2" l="1"/>
  <c r="C99" i="2" s="1"/>
  <c r="D100" i="2" l="1"/>
  <c r="C100" i="2" s="1"/>
  <c r="D101" i="2" l="1"/>
  <c r="C101" i="2" l="1"/>
  <c r="C102" i="2"/>
  <c r="D103" i="2"/>
  <c r="C103" i="2" s="1"/>
  <c r="D104" i="2" l="1"/>
  <c r="C104" i="2" s="1"/>
  <c r="D105" i="2" l="1"/>
  <c r="C105" i="2" s="1"/>
  <c r="D106" i="2" l="1"/>
  <c r="C106" i="2" s="1"/>
  <c r="D107" i="2" l="1"/>
  <c r="C107" i="2" s="1"/>
  <c r="D108" i="2" l="1"/>
  <c r="C108" i="2" s="1"/>
  <c r="D109" i="2" l="1"/>
  <c r="C109" i="2" s="1"/>
  <c r="D110" i="2" l="1"/>
  <c r="C110" i="2" s="1"/>
  <c r="D111" i="2" l="1"/>
  <c r="C111" i="2" s="1"/>
  <c r="D112" i="2" l="1"/>
  <c r="C112" i="2" s="1"/>
  <c r="D113" i="2" l="1"/>
  <c r="C113" i="2" s="1"/>
  <c r="D114" i="2" l="1"/>
  <c r="C114" i="2" s="1"/>
  <c r="D115" i="2" l="1"/>
  <c r="C115" i="2" s="1"/>
  <c r="D116" i="2" l="1"/>
  <c r="C116" i="2" s="1"/>
  <c r="D117" i="2" l="1"/>
  <c r="C117" i="2" s="1"/>
  <c r="D118" i="2" l="1"/>
  <c r="C118" i="2" s="1"/>
  <c r="D119" i="2" l="1"/>
  <c r="C120" i="2" s="1"/>
  <c r="C119" i="2" l="1"/>
  <c r="D122" i="2"/>
  <c r="C122" i="2" s="1"/>
  <c r="D123" i="2" l="1"/>
  <c r="C123" i="2" s="1"/>
  <c r="D124" i="2" l="1"/>
  <c r="C124" i="2" l="1"/>
  <c r="C126" i="2"/>
  <c r="D125" i="2"/>
  <c r="C125" i="2" s="1"/>
  <c r="D127" i="2" l="1"/>
  <c r="C127" i="2" s="1"/>
  <c r="D128" i="2" l="1"/>
  <c r="C128" i="2" s="1"/>
  <c r="D129" i="2" l="1"/>
  <c r="C129" i="2" s="1"/>
  <c r="D130" i="2" l="1"/>
  <c r="C130" i="2" s="1"/>
  <c r="D131" i="2" l="1"/>
  <c r="C131" i="2" s="1"/>
  <c r="D132" i="2" l="1"/>
  <c r="C132" i="2" s="1"/>
  <c r="D133" i="2" l="1"/>
  <c r="C133" i="2" s="1"/>
  <c r="D134" i="2" l="1"/>
  <c r="C134" i="2" l="1"/>
  <c r="C135" i="2"/>
  <c r="D139" i="2"/>
  <c r="C139" i="2" s="1"/>
  <c r="D140" i="2" l="1"/>
  <c r="C140" i="2" s="1"/>
  <c r="D141" i="2" l="1"/>
  <c r="C141" i="2" s="1"/>
  <c r="D142" i="2" l="1"/>
  <c r="C142" i="2" s="1"/>
  <c r="D143" i="2" l="1"/>
  <c r="C143" i="2" s="1"/>
  <c r="D144" i="2" l="1"/>
  <c r="C144" i="2" s="1"/>
  <c r="D145" i="2" l="1"/>
  <c r="C145" i="2" s="1"/>
  <c r="D146" i="2" l="1"/>
  <c r="C146" i="2" s="1"/>
  <c r="D147" i="2" l="1"/>
  <c r="C147" i="2" s="1"/>
  <c r="D148" i="2" l="1"/>
  <c r="C148" i="2" s="1"/>
  <c r="D149" i="2" l="1"/>
  <c r="C149" i="2" s="1"/>
  <c r="D150" i="2" l="1"/>
  <c r="C150" i="2" s="1"/>
  <c r="D151" i="2" l="1"/>
  <c r="C151" i="2" s="1"/>
  <c r="D152" i="2" l="1"/>
  <c r="C152" i="2" s="1"/>
  <c r="D153" i="2" l="1"/>
  <c r="C153" i="2" s="1"/>
  <c r="D154" i="2" l="1"/>
  <c r="C154" i="2" s="1"/>
  <c r="D156" i="2" l="1"/>
  <c r="D155" i="2"/>
  <c r="C155" i="2" s="1"/>
  <c r="C156" i="2" l="1"/>
  <c r="D157" i="2"/>
  <c r="C157" i="2" l="1"/>
  <c r="C158" i="2"/>
  <c r="D159" i="2"/>
  <c r="C159" i="2" s="1"/>
  <c r="C160" i="2" l="1"/>
  <c r="D161" i="2"/>
  <c r="C161" i="2" s="1"/>
  <c r="D162" i="2" l="1"/>
  <c r="C162" i="2" s="1"/>
  <c r="D163" i="2" l="1"/>
  <c r="C163" i="2" s="1"/>
  <c r="D164" i="2" l="1"/>
  <c r="C164" i="2" s="1"/>
  <c r="D165" i="2" l="1"/>
  <c r="C165" i="2" s="1"/>
  <c r="D166" i="2" l="1"/>
  <c r="C166" i="2" s="1"/>
  <c r="D167" i="2" l="1"/>
  <c r="C167" i="2" s="1"/>
  <c r="D168" i="2" l="1"/>
  <c r="C168" i="2" s="1"/>
  <c r="D169" i="2" l="1"/>
  <c r="C169" i="2" s="1"/>
  <c r="D170" i="2" l="1"/>
  <c r="C170" i="2" s="1"/>
  <c r="D171" i="2" l="1"/>
  <c r="C171" i="2" s="1"/>
  <c r="D172" i="2" l="1"/>
  <c r="C172" i="2" s="1"/>
  <c r="D173" i="2" l="1"/>
  <c r="C173" i="2" s="1"/>
  <c r="D174" i="2" l="1"/>
  <c r="C174" i="2" s="1"/>
  <c r="D175" i="2" l="1"/>
  <c r="C175" i="2" s="1"/>
  <c r="D176" i="2" l="1"/>
  <c r="C176" i="2" s="1"/>
  <c r="D177" i="2" l="1"/>
  <c r="C177" i="2" s="1"/>
  <c r="D178" i="2" l="1"/>
  <c r="C178" i="2" s="1"/>
  <c r="D179" i="2" l="1"/>
  <c r="C179" i="2" s="1"/>
  <c r="D180" i="2" l="1"/>
  <c r="C180" i="2" s="1"/>
  <c r="D181" i="2" l="1"/>
  <c r="C181" i="2" s="1"/>
  <c r="D182" i="2" l="1"/>
  <c r="C182" i="2" s="1"/>
  <c r="D183" i="2" l="1"/>
  <c r="C183" i="2" s="1"/>
  <c r="D184" i="2" l="1"/>
  <c r="C184" i="2" s="1"/>
  <c r="D185" i="2" l="1"/>
  <c r="C185" i="2" s="1"/>
  <c r="D186" i="2" l="1"/>
  <c r="C186" i="2" s="1"/>
  <c r="D187" i="2" l="1"/>
  <c r="C187" i="2" s="1"/>
  <c r="D188" i="2" l="1"/>
  <c r="C188" i="2" l="1"/>
  <c r="C189" i="2"/>
  <c r="D190" i="2"/>
  <c r="C190" i="2" s="1"/>
  <c r="D191" i="2" l="1"/>
  <c r="C192" i="2" s="1"/>
  <c r="C191" i="2" l="1"/>
  <c r="D194" i="2"/>
  <c r="C194" i="2" s="1"/>
  <c r="D195" i="2" l="1"/>
  <c r="C195" i="2" s="1"/>
  <c r="D196" i="2" l="1"/>
  <c r="C196" i="2" s="1"/>
  <c r="D197" i="2" l="1"/>
  <c r="C197" i="2" s="1"/>
  <c r="D198" i="2" l="1"/>
  <c r="C198" i="2" s="1"/>
  <c r="D199" i="2" l="1"/>
  <c r="C199" i="2" s="1"/>
  <c r="D200" i="2" l="1"/>
  <c r="C200" i="2" s="1"/>
  <c r="D201" i="2" l="1"/>
  <c r="C201" i="2" s="1"/>
  <c r="D202" i="2" l="1"/>
  <c r="C202" i="2" s="1"/>
  <c r="D203" i="2" l="1"/>
  <c r="C203" i="2" s="1"/>
  <c r="D204" i="2" l="1"/>
  <c r="C204" i="2" s="1"/>
  <c r="D205" i="2" l="1"/>
  <c r="C205" i="2" s="1"/>
  <c r="D206" i="2" l="1"/>
  <c r="C206" i="2" s="1"/>
  <c r="D207" i="2" l="1"/>
  <c r="C207" i="2" s="1"/>
  <c r="D208" i="2" l="1"/>
  <c r="C208" i="2" s="1"/>
  <c r="D209" i="2" l="1"/>
  <c r="C209" i="2" s="1"/>
  <c r="D210" i="2" l="1"/>
  <c r="C210" i="2" s="1"/>
  <c r="D211" i="2" l="1"/>
  <c r="C211" i="2" s="1"/>
  <c r="D212" i="2" l="1"/>
  <c r="C212" i="2" l="1"/>
  <c r="C213" i="2"/>
</calcChain>
</file>

<file path=xl/sharedStrings.xml><?xml version="1.0" encoding="utf-8"?>
<sst xmlns="http://schemas.openxmlformats.org/spreadsheetml/2006/main" count="560" uniqueCount="291">
  <si>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</si>
  <si>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</si>
  <si>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</si>
  <si>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</si>
  <si>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</si>
  <si>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</si>
  <si>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</si>
  <si>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</si>
  <si>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</si>
  <si>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411</t>
    </r>
    <rPh sb="0" eb="1">
      <t>コク</t>
    </rPh>
    <phoneticPr fontId="3"/>
  </si>
  <si>
    <t>市道</t>
    <rPh sb="0" eb="2">
      <t>シドウ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</si>
  <si>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250</t>
    </r>
    <r>
      <rPr>
        <sz val="12"/>
        <rFont val="ＭＳ Ｐゴシック"/>
        <family val="3"/>
        <charset val="128"/>
      </rPr>
      <t>、市道</t>
    </r>
    <rPh sb="0" eb="1">
      <t>ト</t>
    </rPh>
    <rPh sb="5" eb="7">
      <t>シドウ</t>
    </rPh>
    <phoneticPr fontId="3"/>
  </si>
  <si>
    <t>都7</t>
    <rPh sb="0" eb="1">
      <t>ト</t>
    </rPh>
    <phoneticPr fontId="3"/>
  </si>
  <si>
    <t>都166</t>
    <rPh sb="0" eb="1">
      <t>ト</t>
    </rPh>
    <phoneticPr fontId="3"/>
  </si>
  <si>
    <t>農道</t>
    <rPh sb="0" eb="2">
      <t>ノウドウ</t>
    </rPh>
    <phoneticPr fontId="3"/>
  </si>
  <si>
    <r>
      <t>Y</t>
    </r>
    <r>
      <rPr>
        <sz val="12"/>
        <rFont val="ＭＳ Ｐゴシック"/>
        <family val="3"/>
        <charset val="128"/>
      </rPr>
      <t>右</t>
    </r>
    <rPh sb="1" eb="2">
      <t>ミギ</t>
    </rPh>
    <phoneticPr fontId="3"/>
  </si>
  <si>
    <t>国16</t>
    <rPh sb="0" eb="1">
      <t>コク</t>
    </rPh>
    <phoneticPr fontId="3"/>
  </si>
  <si>
    <t>「八王子車検所入口」┼左</t>
    <rPh sb="1" eb="4">
      <t>ハチオウジ</t>
    </rPh>
    <rPh sb="4" eb="6">
      <t>シャケン</t>
    </rPh>
    <rPh sb="6" eb="7">
      <t>ショ</t>
    </rPh>
    <rPh sb="7" eb="9">
      <t>イリグチ</t>
    </rPh>
    <rPh sb="11" eb="12">
      <t>ヒダリ</t>
    </rPh>
    <phoneticPr fontId="3"/>
  </si>
  <si>
    <t>都162</t>
    <rPh sb="0" eb="1">
      <t>ト</t>
    </rPh>
    <phoneticPr fontId="3"/>
  </si>
  <si>
    <t>都149,503</t>
    <rPh sb="0" eb="1">
      <t>ト</t>
    </rPh>
    <phoneticPr fontId="3"/>
  </si>
  <si>
    <t>「新井橋」┤左</t>
    <rPh sb="1" eb="2">
      <t>シン</t>
    </rPh>
    <rPh sb="2" eb="3">
      <t>イ</t>
    </rPh>
    <rPh sb="3" eb="4">
      <t>バシ</t>
    </rPh>
    <phoneticPr fontId="3"/>
  </si>
  <si>
    <t>├右　→クランクして橋渡る</t>
    <rPh sb="1" eb="2">
      <t>ミギ</t>
    </rPh>
    <rPh sb="10" eb="11">
      <t>ハシ</t>
    </rPh>
    <rPh sb="11" eb="12">
      <t>ワタ</t>
    </rPh>
    <phoneticPr fontId="3"/>
  </si>
  <si>
    <t>「百草園駅前」┬左</t>
    <rPh sb="1" eb="4">
      <t>モグサエン</t>
    </rPh>
    <rPh sb="4" eb="6">
      <t>エキマエ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</si>
  <si>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</si>
  <si>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</si>
  <si>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中原街道</t>
    </r>
    <rPh sb="0" eb="2">
      <t>ナカハラ</t>
    </rPh>
    <rPh sb="2" eb="4">
      <t>カイドウ</t>
    </rPh>
    <phoneticPr fontId="3"/>
  </si>
  <si>
    <r>
      <rPr>
        <sz val="12"/>
        <rFont val="ＭＳ Ｐゴシック"/>
        <family val="3"/>
        <charset val="128"/>
      </rPr>
      <t>「中原口」┼左</t>
    </r>
    <rPh sb="1" eb="3">
      <t>ナカハラ</t>
    </rPh>
    <rPh sb="3" eb="4">
      <t>クチ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</si>
  <si>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</si>
  <si>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「明治学院前」┼右</t>
    </r>
    <rPh sb="1" eb="3">
      <t>メイジ</t>
    </rPh>
    <rPh sb="3" eb="5">
      <t>ガクイン</t>
    </rPh>
    <rPh sb="5" eb="6">
      <t>マエ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</si>
  <si>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区道</t>
    </r>
    <rPh sb="0" eb="2">
      <t>クドウ</t>
    </rPh>
    <phoneticPr fontId="3"/>
  </si>
  <si>
    <r>
      <rPr>
        <sz val="12"/>
        <rFont val="ＭＳ Ｐゴシック"/>
        <family val="3"/>
        <charset val="128"/>
      </rPr>
      <t>「高輪二丁目」┬左</t>
    </r>
    <rPh sb="1" eb="3">
      <t>タカナワ</t>
    </rPh>
    <rPh sb="3" eb="6">
      <t>ニチョウメ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</si>
  <si>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「京橋」┼右</t>
    </r>
    <rPh sb="1" eb="3">
      <t>キョウバシ</t>
    </rPh>
    <rPh sb="3" eb="4">
      <t>アケガミ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</si>
  <si>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10</t>
    </r>
    <rPh sb="0" eb="1">
      <t>ト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</si>
  <si>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475</t>
    </r>
    <r>
      <rPr>
        <sz val="12"/>
        <rFont val="ＭＳ Ｐゴシック"/>
        <family val="3"/>
        <charset val="128"/>
      </rPr>
      <t>、都</t>
    </r>
    <r>
      <rPr>
        <sz val="12"/>
        <rFont val="Arial"/>
        <family val="2"/>
      </rPr>
      <t>10</t>
    </r>
    <rPh sb="0" eb="1">
      <t>ト</t>
    </rPh>
    <rPh sb="5" eb="6">
      <t>ト</t>
    </rPh>
    <phoneticPr fontId="3"/>
  </si>
  <si>
    <r>
      <rPr>
        <sz val="12"/>
        <rFont val="ＭＳ Ｐゴシック"/>
        <family val="3"/>
        <charset val="128"/>
      </rPr>
      <t>「浦安駅前」┼左</t>
    </r>
    <rPh sb="1" eb="3">
      <t>ウラヤス</t>
    </rPh>
    <rPh sb="3" eb="5">
      <t>エキマエ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</si>
  <si>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</si>
  <si>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「押切」┬右</t>
    </r>
    <rPh sb="1" eb="3">
      <t>オシキリ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</si>
  <si>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┬右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</si>
  <si>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</si>
  <si>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┼左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</si>
  <si>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┼右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</si>
  <si>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357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16</t>
    </r>
    <rPh sb="0" eb="1">
      <t>コク</t>
    </rPh>
    <rPh sb="4" eb="5">
      <t>コク</t>
    </rPh>
    <rPh sb="9" eb="10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</si>
  <si>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297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148</t>
    </r>
    <rPh sb="0" eb="1">
      <t>コク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</si>
  <si>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</si>
  <si>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85</t>
    </r>
    <rPh sb="0" eb="1">
      <t>ケン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</si>
  <si>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┤左</t>
    </r>
  </si>
  <si>
    <r>
      <rPr>
        <sz val="12"/>
        <rFont val="ＭＳ Ｐゴシック"/>
        <family val="3"/>
        <charset val="128"/>
      </rPr>
      <t>├右→</t>
    </r>
    <r>
      <rPr>
        <sz val="12"/>
        <rFont val="Arial"/>
        <family val="2"/>
      </rPr>
      <t>80m</t>
    </r>
    <r>
      <rPr>
        <sz val="12"/>
        <rFont val="ＭＳ Ｐゴシック"/>
        <family val="3"/>
        <charset val="128"/>
      </rPr>
      <t>先左折</t>
    </r>
    <rPh sb="6" eb="7">
      <t>サキ</t>
    </rPh>
    <rPh sb="7" eb="9">
      <t>サセツ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</si>
  <si>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30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</si>
  <si>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「片貝漁港入口」┼右</t>
    </r>
    <rPh sb="1" eb="3">
      <t>カタガイ</t>
    </rPh>
    <rPh sb="3" eb="5">
      <t>ギョコウ</t>
    </rPh>
    <rPh sb="5" eb="7">
      <t>イリグチ</t>
    </rPh>
    <rPh sb="7" eb="8">
      <t>アケガミ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</si>
  <si>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「足川浜」├右</t>
    </r>
    <rPh sb="1" eb="3">
      <t>アシカワ</t>
    </rPh>
    <rPh sb="3" eb="4">
      <t>ハマ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</si>
  <si>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126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</si>
  <si>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┼直、側道へ銚子大橋通行案内あり</t>
    </r>
    <rPh sb="1" eb="2">
      <t>チョク</t>
    </rPh>
    <rPh sb="3" eb="5">
      <t>ソクドウ</t>
    </rPh>
    <rPh sb="6" eb="8">
      <t>チョウシ</t>
    </rPh>
    <rPh sb="8" eb="10">
      <t>オオハシ</t>
    </rPh>
    <rPh sb="10" eb="12">
      <t>ツウコウ</t>
    </rPh>
    <rPh sb="12" eb="14">
      <t>アンナイ</t>
    </rPh>
    <phoneticPr fontId="3"/>
  </si>
  <si>
    <r>
      <rPr>
        <sz val="12"/>
        <rFont val="ＭＳ Ｐゴシック"/>
        <family val="3"/>
        <charset val="128"/>
      </rPr>
      <t>側道、歩道</t>
    </r>
    <rPh sb="0" eb="2">
      <t>ソクドウ</t>
    </rPh>
    <rPh sb="3" eb="5">
      <t>ホドウ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</si>
  <si>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124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</si>
  <si>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238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</si>
  <si>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</si>
  <si>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┤左　（三光院前、上原造花店角）</t>
    </r>
    <rPh sb="4" eb="7">
      <t>サンコウイン</t>
    </rPh>
    <rPh sb="7" eb="8">
      <t>マエ</t>
    </rPh>
    <rPh sb="9" eb="11">
      <t>ウエハラ</t>
    </rPh>
    <rPh sb="11" eb="13">
      <t>ゾウカ</t>
    </rPh>
    <rPh sb="13" eb="14">
      <t>テン</t>
    </rPh>
    <rPh sb="14" eb="15">
      <t>カド</t>
    </rPh>
    <phoneticPr fontId="3"/>
  </si>
  <si>
    <r>
      <rPr>
        <sz val="12"/>
        <rFont val="ＭＳ Ｐゴシック"/>
        <family val="3"/>
        <charset val="128"/>
      </rPr>
      <t>「新町」┼右</t>
    </r>
    <rPh sb="1" eb="3">
      <t>シンマチ</t>
    </rPh>
    <rPh sb="3" eb="4">
      <t>アケガミ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</si>
  <si>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</si>
  <si>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├右</t>
    </r>
  </si>
  <si>
    <r>
      <rPr>
        <sz val="12"/>
        <rFont val="ＭＳ Ｐゴシック"/>
        <family val="3"/>
        <charset val="128"/>
      </rPr>
      <t>┤左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3"/>
        <charset val="128"/>
      </rPr>
      <t>天神社角）</t>
    </r>
    <rPh sb="4" eb="5">
      <t>アマ</t>
    </rPh>
    <rPh sb="5" eb="7">
      <t>ジンジャ</t>
    </rPh>
    <rPh sb="7" eb="8">
      <t>カド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</si>
  <si>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．県</t>
    </r>
    <r>
      <rPr>
        <sz val="12"/>
        <rFont val="Arial"/>
        <family val="2"/>
      </rPr>
      <t>175</t>
    </r>
    <rPh sb="0" eb="1">
      <t>ケン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</si>
  <si>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「前田団地入口」┼右</t>
    </r>
    <rPh sb="1" eb="3">
      <t>マエダ</t>
    </rPh>
    <rPh sb="3" eb="5">
      <t>ダンチ</t>
    </rPh>
    <rPh sb="5" eb="7">
      <t>イリグチ</t>
    </rPh>
    <rPh sb="7" eb="8">
      <t>アケガミ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</si>
  <si>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50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</si>
  <si>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┼左→道なりに右方向</t>
    </r>
    <rPh sb="1" eb="2">
      <t>ヒダリ</t>
    </rPh>
    <rPh sb="3" eb="4">
      <t>ミチ</t>
    </rPh>
    <rPh sb="7" eb="8">
      <t>ミギ</t>
    </rPh>
    <rPh sb="8" eb="10">
      <t>ホウコウ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</si>
  <si>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59</t>
    </r>
    <r>
      <rPr>
        <sz val="12"/>
        <rFont val="ＭＳ Ｐゴシック"/>
        <family val="3"/>
        <charset val="128"/>
      </rPr>
      <t>、市道、県</t>
    </r>
    <r>
      <rPr>
        <sz val="12"/>
        <rFont val="Arial"/>
        <family val="2"/>
      </rPr>
      <t>113</t>
    </r>
    <rPh sb="0" eb="1">
      <t>ケン</t>
    </rPh>
    <rPh sb="4" eb="6">
      <t>シドウ</t>
    </rPh>
    <rPh sb="7" eb="8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</si>
  <si>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</si>
  <si>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</si>
  <si>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「柳田大橋西」├右</t>
    </r>
    <rPh sb="1" eb="3">
      <t>ヤナギダ</t>
    </rPh>
    <rPh sb="3" eb="5">
      <t>オオハシ</t>
    </rPh>
    <rPh sb="5" eb="6">
      <t>ニシ</t>
    </rPh>
    <phoneticPr fontId="3"/>
  </si>
  <si>
    <r>
      <rPr>
        <sz val="12"/>
        <rFont val="ＭＳ Ｐゴシック"/>
        <family val="3"/>
        <charset val="128"/>
      </rPr>
      <t>「今泉新町」┼左</t>
    </r>
    <rPh sb="1" eb="3">
      <t>イマイズミ</t>
    </rPh>
    <rPh sb="3" eb="5">
      <t>シンマチ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</si>
  <si>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「今泉交番前」┬左</t>
    </r>
    <rPh sb="1" eb="3">
      <t>イマイズミ</t>
    </rPh>
    <rPh sb="3" eb="5">
      <t>コウバン</t>
    </rPh>
    <rPh sb="5" eb="6">
      <t>マエ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</si>
  <si>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「下砥上町」の先┼左</t>
    </r>
    <rPh sb="1" eb="2">
      <t>シモ</t>
    </rPh>
    <rPh sb="2" eb="3">
      <t>ト</t>
    </rPh>
    <rPh sb="3" eb="4">
      <t>ウエ</t>
    </rPh>
    <rPh sb="4" eb="5">
      <t>マチ</t>
    </rPh>
    <rPh sb="7" eb="8">
      <t>サキ</t>
    </rPh>
    <rPh sb="9" eb="10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</si>
  <si>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155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</si>
  <si>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 xml:space="preserve">3 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</si>
  <si>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「小倉橋東」┼左</t>
    </r>
    <rPh sb="1" eb="3">
      <t>オグラ</t>
    </rPh>
    <rPh sb="3" eb="4">
      <t>ハシ</t>
    </rPh>
    <rPh sb="4" eb="5">
      <t>ヒガシ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</si>
  <si>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293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</si>
  <si>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▲新会沢トンネル</t>
    </r>
    <rPh sb="1" eb="2">
      <t>ニイ</t>
    </rPh>
    <rPh sb="2" eb="3">
      <t>カイ</t>
    </rPh>
    <rPh sb="3" eb="4">
      <t>サワ</t>
    </rPh>
    <phoneticPr fontId="3"/>
  </si>
  <si>
    <r>
      <rPr>
        <sz val="12"/>
        <rFont val="ＭＳ Ｐゴシック"/>
        <family val="3"/>
        <charset val="128"/>
      </rPr>
      <t>▲越床トンネル</t>
    </r>
    <rPh sb="1" eb="2">
      <t>コシ</t>
    </rPh>
    <rPh sb="2" eb="3">
      <t>トコ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</si>
  <si>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</si>
  <si>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「鹿島橋入口」┤左</t>
    </r>
    <rPh sb="1" eb="3">
      <t>カシマ</t>
    </rPh>
    <rPh sb="3" eb="4">
      <t>バシ</t>
    </rPh>
    <rPh sb="4" eb="6">
      <t>イリグチ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</si>
  <si>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256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</si>
  <si>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「只上八幡前」┼右</t>
    </r>
    <rPh sb="1" eb="2">
      <t>タダ</t>
    </rPh>
    <rPh sb="2" eb="3">
      <t>ウエ</t>
    </rPh>
    <rPh sb="3" eb="6">
      <t>ハチマンマエ</t>
    </rPh>
    <rPh sb="6" eb="7">
      <t>アケガミ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</si>
  <si>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</si>
  <si>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「八斗島町」┬右</t>
    </r>
    <rPh sb="1" eb="2">
      <t>ハチ</t>
    </rPh>
    <rPh sb="2" eb="3">
      <t>ト</t>
    </rPh>
    <rPh sb="3" eb="4">
      <t>シマ</t>
    </rPh>
    <rPh sb="4" eb="5">
      <t>マチ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</si>
  <si>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462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</si>
  <si>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「阪東橋南」┼左</t>
    </r>
    <rPh sb="1" eb="4">
      <t>バンドウバシ</t>
    </rPh>
    <rPh sb="4" eb="5">
      <t>ミナミ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</si>
  <si>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142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</si>
  <si>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「本庄駅北口」┼左</t>
    </r>
    <rPh sb="1" eb="3">
      <t>ホンジョウ</t>
    </rPh>
    <rPh sb="3" eb="4">
      <t>エキ</t>
    </rPh>
    <rPh sb="4" eb="6">
      <t>キタグチ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</si>
  <si>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「十間通り歩道橋」┼右</t>
    </r>
    <rPh sb="1" eb="3">
      <t>ジュッケン</t>
    </rPh>
    <rPh sb="3" eb="4">
      <t>ドオ</t>
    </rPh>
    <rPh sb="5" eb="8">
      <t>ホドウキョウ</t>
    </rPh>
    <rPh sb="8" eb="9">
      <t>アケガミ</t>
    </rPh>
    <rPh sb="10" eb="11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</si>
  <si>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</si>
  <si>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「野中」┼左</t>
    </r>
    <rPh sb="1" eb="3">
      <t>ノナカ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</si>
  <si>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</si>
  <si>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「小前田駅前」├右</t>
    </r>
    <rPh sb="1" eb="4">
      <t>オマエダ</t>
    </rPh>
    <rPh sb="4" eb="6">
      <t>エキマエ</t>
    </rPh>
    <rPh sb="6" eb="7">
      <t>オオニシ</t>
    </rPh>
    <phoneticPr fontId="3"/>
  </si>
  <si>
    <r>
      <rPr>
        <sz val="12"/>
        <rFont val="ＭＳ Ｐゴシック"/>
        <family val="3"/>
        <charset val="128"/>
      </rPr>
      <t>「花園郵便局前」┼左</t>
    </r>
    <rPh sb="1" eb="3">
      <t>ハナゾノ</t>
    </rPh>
    <rPh sb="3" eb="6">
      <t>ユウビンキョク</t>
    </rPh>
    <rPh sb="6" eb="7">
      <t>マエ</t>
    </rPh>
    <rPh sb="9" eb="10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</si>
  <si>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140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</si>
  <si>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「荒川」┼右</t>
    </r>
    <rPh sb="1" eb="3">
      <t>アラカワ</t>
    </rPh>
    <rPh sb="3" eb="4">
      <t>アケガミ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</si>
  <si>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296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</si>
  <si>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「北柏田」┼左</t>
    </r>
    <rPh sb="1" eb="2">
      <t>キタ</t>
    </rPh>
    <rPh sb="2" eb="4">
      <t>カシワダ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</si>
  <si>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「今市地蔵前」┼右</t>
    </r>
    <rPh sb="1" eb="3">
      <t>イマイチ</t>
    </rPh>
    <rPh sb="3" eb="5">
      <t>ジゾウ</t>
    </rPh>
    <rPh sb="5" eb="6">
      <t>マエ</t>
    </rPh>
    <rPh sb="6" eb="7">
      <t>アケガミ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</si>
  <si>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「越生高校北」┼左</t>
    </r>
    <rPh sb="1" eb="3">
      <t>オゴセ</t>
    </rPh>
    <rPh sb="3" eb="5">
      <t>コウコウ</t>
    </rPh>
    <rPh sb="5" eb="6">
      <t>キタ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</si>
  <si>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「高麗本郷」┬右</t>
    </r>
    <rPh sb="1" eb="3">
      <t>コウライ</t>
    </rPh>
    <rPh sb="3" eb="5">
      <t>ホンゴウ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</si>
  <si>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</si>
  <si>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「鹿台橋」┤左</t>
    </r>
    <rPh sb="1" eb="2">
      <t>シカ</t>
    </rPh>
    <rPh sb="2" eb="3">
      <t>ダイ</t>
    </rPh>
    <rPh sb="3" eb="4">
      <t>ハシ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</si>
  <si>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299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</si>
  <si>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「中山西」┼右</t>
    </r>
    <rPh sb="1" eb="3">
      <t>ナカヤマ</t>
    </rPh>
    <rPh sb="3" eb="4">
      <t>ニシ</t>
    </rPh>
    <rPh sb="4" eb="5">
      <t>アケガミ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</si>
  <si>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「飯能駅前」┼右</t>
    </r>
    <rPh sb="1" eb="3">
      <t>ハンノウ</t>
    </rPh>
    <rPh sb="3" eb="5">
      <t>エキマエ</t>
    </rPh>
    <rPh sb="5" eb="6">
      <t>アケガミ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</si>
  <si>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195</t>
    </r>
    <r>
      <rPr>
        <sz val="12"/>
        <rFont val="ＭＳ Ｐゴシック"/>
        <family val="3"/>
        <charset val="128"/>
      </rPr>
      <t>、都</t>
    </r>
    <r>
      <rPr>
        <sz val="12"/>
        <rFont val="Arial"/>
        <family val="2"/>
      </rPr>
      <t>195</t>
    </r>
    <rPh sb="0" eb="1">
      <t>ケン</t>
    </rPh>
    <rPh sb="5" eb="6">
      <t>ト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</si>
  <si>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28</t>
    </r>
    <rPh sb="0" eb="1">
      <t>ト</t>
    </rPh>
    <phoneticPr fontId="3"/>
  </si>
  <si>
    <r>
      <rPr>
        <sz val="12"/>
        <rFont val="ＭＳ Ｐゴシック"/>
        <family val="3"/>
        <charset val="128"/>
      </rPr>
      <t>「黒岩二丁目」┼直</t>
    </r>
    <rPh sb="1" eb="3">
      <t>クロイワ</t>
    </rPh>
    <rPh sb="3" eb="6">
      <t>ニチョウメ</t>
    </rPh>
    <rPh sb="6" eb="7">
      <t>アケガミ</t>
    </rPh>
    <rPh sb="8" eb="9">
      <t>チョク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</si>
  <si>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53</t>
    </r>
    <rPh sb="0" eb="1">
      <t>ト</t>
    </rPh>
    <phoneticPr fontId="3"/>
  </si>
  <si>
    <r>
      <rPr>
        <sz val="12"/>
        <rFont val="ＭＳ Ｐゴシック"/>
        <family val="3"/>
        <charset val="128"/>
      </rPr>
      <t>「青梅坂下」┬左</t>
    </r>
    <rPh sb="1" eb="3">
      <t>オウメ</t>
    </rPh>
    <rPh sb="3" eb="5">
      <t>サカシタ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</si>
  <si>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125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、市道</t>
    </r>
    <rPh sb="0" eb="1">
      <t>ケン</t>
    </rPh>
    <rPh sb="5" eb="6">
      <t>ケン</t>
    </rPh>
    <rPh sb="8" eb="10">
      <t>シドウ</t>
    </rPh>
    <phoneticPr fontId="3"/>
  </si>
  <si>
    <t>高月浄水所前信号先、├右（建機置き場前）</t>
    <rPh sb="0" eb="2">
      <t>タカツキ</t>
    </rPh>
    <rPh sb="2" eb="4">
      <t>ジョウスイ</t>
    </rPh>
    <rPh sb="4" eb="5">
      <t>ジョ</t>
    </rPh>
    <rPh sb="5" eb="6">
      <t>マエ</t>
    </rPh>
    <rPh sb="6" eb="8">
      <t>シンゴウ</t>
    </rPh>
    <rPh sb="8" eb="9">
      <t>サキ</t>
    </rPh>
    <rPh sb="11" eb="12">
      <t>ミギ</t>
    </rPh>
    <rPh sb="13" eb="15">
      <t>ケンキ</t>
    </rPh>
    <rPh sb="15" eb="16">
      <t>オ</t>
    </rPh>
    <rPh sb="17" eb="18">
      <t>バ</t>
    </rPh>
    <rPh sb="18" eb="19">
      <t>マエ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</si>
  <si>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41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、市道</t>
    </r>
    <rPh sb="0" eb="1">
      <t>ト</t>
    </rPh>
    <rPh sb="4" eb="5">
      <t>ケン</t>
    </rPh>
    <rPh sb="7" eb="9">
      <t>シドウ</t>
    </rPh>
    <phoneticPr fontId="3"/>
  </si>
  <si>
    <t>「永代橋西」┬右</t>
    <rPh sb="1" eb="3">
      <t>エイタイ</t>
    </rPh>
    <rPh sb="3" eb="4">
      <t>バシ</t>
    </rPh>
    <rPh sb="4" eb="5">
      <t>ニシ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</si>
  <si>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164</t>
    </r>
    <r>
      <rPr>
        <sz val="12"/>
        <rFont val="ＭＳ Ｐゴシック"/>
        <family val="3"/>
        <charset val="128"/>
      </rPr>
      <t/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</si>
  <si>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148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</si>
  <si>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┬左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、手前にゴルフ練習場</t>
    </r>
    <rPh sb="1" eb="2">
      <t>ヒダリ</t>
    </rPh>
    <rPh sb="4" eb="6">
      <t>テマエ</t>
    </rPh>
    <rPh sb="10" eb="13">
      <t>レンシュウジョウ</t>
    </rPh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</si>
  <si>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</si>
  <si>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</si>
  <si>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/>
    </r>
    <rPh sb="0" eb="1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</si>
  <si>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123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69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64</t>
    </r>
    <rPh sb="0" eb="1">
      <t>コク</t>
    </rPh>
    <rPh sb="5" eb="6">
      <t>ケン</t>
    </rPh>
    <rPh sb="9" eb="10">
      <t>ケン</t>
    </rPh>
    <phoneticPr fontId="3"/>
  </si>
  <si>
    <r>
      <rPr>
        <sz val="12"/>
        <rFont val="ＭＳ Ｐゴシック"/>
        <family val="3"/>
        <charset val="128"/>
      </rPr>
      <t>市道、都</t>
    </r>
    <r>
      <rPr>
        <sz val="12"/>
        <rFont val="Arial"/>
        <family val="2"/>
      </rPr>
      <t>169,149</t>
    </r>
    <rPh sb="0" eb="2">
      <t>シドウ</t>
    </rPh>
    <rPh sb="3" eb="4">
      <t>ト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</si>
  <si>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41</t>
    </r>
    <r>
      <rPr>
        <sz val="12"/>
        <rFont val="ＭＳ Ｐゴシック"/>
        <family val="3"/>
        <charset val="128"/>
      </rPr>
      <t>、都</t>
    </r>
    <r>
      <rPr>
        <sz val="12"/>
        <rFont val="Arial"/>
        <family val="2"/>
      </rPr>
      <t>20</t>
    </r>
    <rPh sb="0" eb="1">
      <t>ト</t>
    </rPh>
    <rPh sb="4" eb="5">
      <t>ト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</si>
  <si>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</si>
  <si>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164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</si>
  <si>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296</t>
    </r>
    <rPh sb="0" eb="1">
      <t>ケン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</si>
  <si>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10,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ト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</si>
  <si>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41</t>
    </r>
    <rPh sb="0" eb="1">
      <t>ケン</t>
    </rPh>
    <phoneticPr fontId="3"/>
  </si>
  <si>
    <r>
      <rPr>
        <sz val="12"/>
        <rFont val="Segoe UI Symbol"/>
        <family val="2"/>
      </rPr>
      <t>┤</t>
    </r>
    <r>
      <rPr>
        <sz val="12"/>
        <rFont val="ＭＳ ゴシック"/>
        <family val="3"/>
        <charset val="128"/>
      </rPr>
      <t>左　（側道トンネル通行後国道合流）</t>
    </r>
    <rPh sb="4" eb="6">
      <t>ソクドウ</t>
    </rPh>
    <rPh sb="10" eb="12">
      <t>ツウコウ</t>
    </rPh>
    <rPh sb="12" eb="13">
      <t>ゴ</t>
    </rPh>
    <rPh sb="13" eb="15">
      <t>コクドウ</t>
    </rPh>
    <rPh sb="15" eb="17">
      <t>ゴウリュウ</t>
    </rPh>
    <phoneticPr fontId="3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</si>
  <si>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3"/>
  </si>
  <si>
    <r>
      <rPr>
        <sz val="12"/>
        <rFont val="ＭＳ Ｐゴシック"/>
        <family val="3"/>
        <charset val="128"/>
      </rPr>
      <t>「永代二丁目」┤左</t>
    </r>
    <rPh sb="1" eb="3">
      <t>エイタイ</t>
    </rPh>
    <rPh sb="3" eb="6">
      <t>ニチョウメ</t>
    </rPh>
    <phoneticPr fontId="3"/>
  </si>
  <si>
    <r>
      <rPr>
        <sz val="12"/>
        <rFont val="ＭＳ Ｐゴシック"/>
        <family val="3"/>
        <charset val="128"/>
      </rPr>
      <t>「行徳駅入口」┼左</t>
    </r>
    <rPh sb="1" eb="3">
      <t>ギョウトク</t>
    </rPh>
    <rPh sb="3" eb="4">
      <t>エキ</t>
    </rPh>
    <rPh sb="4" eb="6">
      <t>イリグチ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</si>
  <si>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├右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横断歩道利用推奨）</t>
    </r>
    <rPh sb="3" eb="5">
      <t>オウダン</t>
    </rPh>
    <rPh sb="5" eb="7">
      <t>ホドウ</t>
    </rPh>
    <rPh sb="7" eb="9">
      <t>リヨウ</t>
    </rPh>
    <rPh sb="9" eb="11">
      <t>スイショウ</t>
    </rPh>
    <phoneticPr fontId="3"/>
  </si>
  <si>
    <r>
      <rPr>
        <sz val="12"/>
        <rFont val="ＭＳ Ｐゴシック"/>
        <family val="3"/>
        <charset val="128"/>
      </rPr>
      <t>「船橋橋」┼右</t>
    </r>
    <rPh sb="1" eb="3">
      <t>フナバシ</t>
    </rPh>
    <rPh sb="3" eb="4">
      <t>ハシ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</si>
  <si>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「管理事務所入口」┼左</t>
    </r>
    <rPh sb="1" eb="3">
      <t>カンリ</t>
    </rPh>
    <rPh sb="3" eb="5">
      <t>ジム</t>
    </rPh>
    <rPh sb="5" eb="6">
      <t>ショ</t>
    </rPh>
    <rPh sb="6" eb="7">
      <t>イ</t>
    </rPh>
    <rPh sb="7" eb="8">
      <t>グチ</t>
    </rPh>
    <rPh sb="10" eb="11">
      <t>ヒダリ</t>
    </rPh>
    <phoneticPr fontId="3"/>
  </si>
  <si>
    <r>
      <rPr>
        <sz val="12"/>
        <rFont val="ＭＳ Ｐゴシック"/>
        <family val="3"/>
        <charset val="128"/>
      </rPr>
      <t>「稲毛浅間神社前」┼右</t>
    </r>
    <rPh sb="1" eb="3">
      <t>イナゲ</t>
    </rPh>
    <rPh sb="3" eb="5">
      <t>センゲン</t>
    </rPh>
    <rPh sb="5" eb="7">
      <t>ジンジャ</t>
    </rPh>
    <rPh sb="7" eb="8">
      <t>マエ</t>
    </rPh>
    <rPh sb="10" eb="11">
      <t>ミギ</t>
    </rPh>
    <phoneticPr fontId="3"/>
  </si>
  <si>
    <r>
      <rPr>
        <sz val="12"/>
        <rFont val="ＭＳ Ｐゴシック"/>
        <family val="3"/>
        <charset val="128"/>
      </rPr>
      <t>「白金町３丁目」┼右</t>
    </r>
    <rPh sb="1" eb="4">
      <t>シラガネマチ</t>
    </rPh>
    <rPh sb="5" eb="7">
      <t>チョウメ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</si>
  <si>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24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</si>
  <si>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「養老橋東側」┼右</t>
    </r>
    <rPh sb="1" eb="3">
      <t>ヨウロウ</t>
    </rPh>
    <rPh sb="3" eb="4">
      <t>ハシ</t>
    </rPh>
    <rPh sb="4" eb="5">
      <t>ヒガシ</t>
    </rPh>
    <rPh sb="5" eb="6">
      <t>ガワ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</si>
  <si>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297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</si>
  <si>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「養老橋西側」┼左</t>
    </r>
    <rPh sb="1" eb="3">
      <t>ヨウロウ</t>
    </rPh>
    <rPh sb="3" eb="4">
      <t>ハシ</t>
    </rPh>
    <rPh sb="4" eb="6">
      <t>ニシガワ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</si>
  <si>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</si>
  <si>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</si>
  <si>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</si>
  <si>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平成通り</t>
    </r>
    <rPh sb="0" eb="2">
      <t>ヘイセイ</t>
    </rPh>
    <rPh sb="2" eb="3">
      <t>ドオ</t>
    </rPh>
    <phoneticPr fontId="3"/>
  </si>
  <si>
    <r>
      <rPr>
        <sz val="12"/>
        <rFont val="ＭＳ Ｐゴシック"/>
        <family val="3"/>
        <charset val="128"/>
      </rPr>
      <t>「袖ヶ浦公園入口」┤左</t>
    </r>
    <rPh sb="1" eb="4">
      <t>ソデガウラ</t>
    </rPh>
    <rPh sb="4" eb="6">
      <t>コウエン</t>
    </rPh>
    <rPh sb="6" eb="8">
      <t>イリグチ</t>
    </rPh>
    <phoneticPr fontId="3"/>
  </si>
  <si>
    <r>
      <rPr>
        <sz val="12"/>
        <rFont val="ＭＳ Ｐゴシック"/>
        <family val="3"/>
        <charset val="128"/>
      </rPr>
      <t>「飯富」┬右</t>
    </r>
    <rPh sb="1" eb="3">
      <t>イイトミ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</si>
  <si>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</si>
  <si>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146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</si>
  <si>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┤左（バス停請西南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丁目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ｍ先）</t>
    </r>
    <rPh sb="5" eb="6">
      <t>テイ</t>
    </rPh>
    <rPh sb="6" eb="7">
      <t>ウ</t>
    </rPh>
    <rPh sb="7" eb="8">
      <t>ニシ</t>
    </rPh>
    <rPh sb="8" eb="9">
      <t>ミナミ</t>
    </rPh>
    <rPh sb="10" eb="12">
      <t>チョウメ</t>
    </rPh>
    <rPh sb="15" eb="16">
      <t>サキ</t>
    </rPh>
    <phoneticPr fontId="3"/>
  </si>
  <si>
    <r>
      <rPr>
        <sz val="12"/>
        <rFont val="ＭＳ Ｐゴシック"/>
        <family val="3"/>
        <charset val="128"/>
      </rPr>
      <t>┬右（正面カーブミラー）</t>
    </r>
    <rPh sb="1" eb="2">
      <t>ミギ</t>
    </rPh>
    <rPh sb="3" eb="5">
      <t>ショウメン</t>
    </rPh>
    <phoneticPr fontId="3"/>
  </si>
  <si>
    <r>
      <rPr>
        <sz val="12"/>
        <rFont val="ＭＳ Ｐゴシック"/>
        <family val="3"/>
        <charset val="128"/>
      </rPr>
      <t>┤左（角に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3" eb="4">
      <t>カド</t>
    </rPh>
    <phoneticPr fontId="3"/>
  </si>
  <si>
    <r>
      <rPr>
        <sz val="12"/>
        <rFont val="ＭＳ Ｐゴシック"/>
        <family val="3"/>
        <charset val="128"/>
      </rPr>
      <t>子安通</t>
    </r>
    <rPh sb="0" eb="3">
      <t>コヤスドオリ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</si>
  <si>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158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</si>
  <si>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298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</si>
  <si>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157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</si>
  <si>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127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</si>
  <si>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「小山野」┼右、信号は押しボタンで信号変わる、</t>
    </r>
    <r>
      <rPr>
        <sz val="12"/>
        <rFont val="Arial"/>
        <family val="2"/>
      </rPr>
      <t>GS</t>
    </r>
    <r>
      <rPr>
        <sz val="12"/>
        <rFont val="ＭＳ Ｐゴシック"/>
        <family val="3"/>
        <charset val="128"/>
      </rPr>
      <t>手前</t>
    </r>
    <rPh sb="1" eb="4">
      <t>コヤマノ</t>
    </rPh>
    <rPh sb="6" eb="7">
      <t>ミギ</t>
    </rPh>
    <rPh sb="8" eb="10">
      <t>シンゴウ</t>
    </rPh>
    <rPh sb="11" eb="12">
      <t>オ</t>
    </rPh>
    <rPh sb="17" eb="19">
      <t>シンゴウ</t>
    </rPh>
    <rPh sb="19" eb="20">
      <t>カ</t>
    </rPh>
    <phoneticPr fontId="3"/>
  </si>
  <si>
    <r>
      <rPr>
        <sz val="12"/>
        <rFont val="ＭＳ Ｐゴシック"/>
        <family val="3"/>
        <charset val="128"/>
      </rPr>
      <t>┤左→▲鹿野山牧場付近ダートあり</t>
    </r>
    <rPh sb="4" eb="6">
      <t>カノウ</t>
    </rPh>
    <rPh sb="6" eb="7">
      <t>サン</t>
    </rPh>
    <rPh sb="7" eb="9">
      <t>ボクジョウ</t>
    </rPh>
    <rPh sb="9" eb="11">
      <t>フキン</t>
    </rPh>
    <phoneticPr fontId="3"/>
  </si>
  <si>
    <r>
      <rPr>
        <sz val="12"/>
        <rFont val="ＭＳ Ｐゴシック"/>
        <family val="3"/>
        <charset val="128"/>
      </rPr>
      <t>┬左　県</t>
    </r>
    <r>
      <rPr>
        <sz val="12"/>
        <rFont val="Arial"/>
        <family val="2"/>
      </rPr>
      <t>163</t>
    </r>
    <r>
      <rPr>
        <sz val="12"/>
        <rFont val="ＭＳ Ｐゴシック"/>
        <family val="3"/>
        <charset val="128"/>
      </rPr>
      <t>に合流</t>
    </r>
    <rPh sb="3" eb="4">
      <t>ケン</t>
    </rPh>
    <rPh sb="8" eb="10">
      <t>ゴウリュウ</t>
    </rPh>
    <phoneticPr fontId="3"/>
  </si>
  <si>
    <r>
      <rPr>
        <sz val="12"/>
        <rFont val="ＭＳ Ｐゴシック"/>
        <family val="3"/>
        <charset val="128"/>
      </rPr>
      <t>┬右、信号は押しボタンで信号変わる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</si>
  <si>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「久留里駅入口」┬右</t>
    </r>
    <rPh sb="1" eb="5">
      <t>クルリエキ</t>
    </rPh>
    <rPh sb="5" eb="7">
      <t>イリグチ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</si>
  <si>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410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</si>
  <si>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「久留里」┤左</t>
    </r>
    <rPh sb="1" eb="4">
      <t>クルリ</t>
    </rPh>
    <rPh sb="4" eb="5">
      <t>コグチ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</si>
  <si>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</si>
  <si>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右カーブ先で、┤左→小湊鉄道の踏切</t>
    </r>
    <rPh sb="0" eb="1">
      <t>ミギ</t>
    </rPh>
    <rPh sb="4" eb="5">
      <t>サキ</t>
    </rPh>
    <rPh sb="10" eb="12">
      <t>コミナト</t>
    </rPh>
    <rPh sb="12" eb="14">
      <t>テツドウ</t>
    </rPh>
    <rPh sb="15" eb="17">
      <t>フミキリ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</si>
  <si>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</si>
  <si>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</si>
  <si>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旧富山小学校前バス停先の├右</t>
    </r>
    <rPh sb="0" eb="1">
      <t>キュウ</t>
    </rPh>
    <rPh sb="1" eb="3">
      <t>トヤマ</t>
    </rPh>
    <rPh sb="3" eb="6">
      <t>ショウガッコウ</t>
    </rPh>
    <rPh sb="6" eb="7">
      <t>マエ</t>
    </rPh>
    <rPh sb="9" eb="10">
      <t>テイ</t>
    </rPh>
    <rPh sb="10" eb="11">
      <t>サキ</t>
    </rPh>
    <phoneticPr fontId="3"/>
  </si>
  <si>
    <r>
      <rPr>
        <sz val="12"/>
        <rFont val="ＭＳ Ｐゴシック"/>
        <family val="3"/>
        <charset val="128"/>
      </rPr>
      <t>┬右、すぐ左折</t>
    </r>
    <rPh sb="1" eb="2">
      <t>ミギ</t>
    </rPh>
    <rPh sb="5" eb="7">
      <t>サセツ</t>
    </rPh>
    <phoneticPr fontId="3"/>
  </si>
  <si>
    <r>
      <rPr>
        <sz val="12"/>
        <rFont val="ＭＳ Ｐゴシック"/>
        <family val="3"/>
        <charset val="128"/>
      </rPr>
      <t>┬左→すぐ「平蔵」├右、交通量多い、横断注意</t>
    </r>
    <rPh sb="1" eb="2">
      <t>ヒダリ</t>
    </rPh>
    <rPh sb="6" eb="8">
      <t>ヘイゾウ</t>
    </rPh>
    <rPh sb="12" eb="14">
      <t>コウツウ</t>
    </rPh>
    <rPh sb="14" eb="15">
      <t>リョウ</t>
    </rPh>
    <rPh sb="15" eb="16">
      <t>オオ</t>
    </rPh>
    <rPh sb="18" eb="20">
      <t>オウダン</t>
    </rPh>
    <rPh sb="20" eb="22">
      <t>チュウイ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</si>
  <si>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128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</si>
  <si>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├右→踏切あり</t>
    </r>
    <rPh sb="3" eb="5">
      <t>フミキリ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</si>
  <si>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</si>
  <si>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「筒井東」┼右</t>
    </r>
    <rPh sb="1" eb="3">
      <t>ツツイ</t>
    </rPh>
    <rPh sb="3" eb="4">
      <t>ヒガシ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</si>
  <si>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「平泉西」┼左</t>
    </r>
    <rPh sb="1" eb="3">
      <t>ヒライズミ</t>
    </rPh>
    <rPh sb="3" eb="4">
      <t>ニシ</t>
    </rPh>
    <phoneticPr fontId="3"/>
  </si>
  <si>
    <r>
      <rPr>
        <sz val="12"/>
        <rFont val="ＭＳ Ｐゴシック"/>
        <family val="3"/>
        <charset val="128"/>
      </rPr>
      <t>「谷原」┼左</t>
    </r>
    <rPh sb="1" eb="3">
      <t>タニハラ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</si>
  <si>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「烟田（かまた）中央」┼左</t>
    </r>
    <rPh sb="1" eb="3">
      <t>カマタ</t>
    </rPh>
    <rPh sb="8" eb="10">
      <t>チュウオウ</t>
    </rPh>
    <rPh sb="12" eb="13">
      <t>ヒダリ</t>
    </rPh>
    <phoneticPr fontId="3"/>
  </si>
  <si>
    <r>
      <rPr>
        <sz val="12"/>
        <rFont val="ＭＳ Ｐゴシック"/>
        <family val="3"/>
        <charset val="128"/>
      </rPr>
      <t>┼左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農業大学校角）</t>
    </r>
    <rPh sb="1" eb="2">
      <t>ヒダリ</t>
    </rPh>
    <rPh sb="3" eb="5">
      <t>ノウギョウ</t>
    </rPh>
    <rPh sb="5" eb="8">
      <t>ダイガッコウ</t>
    </rPh>
    <rPh sb="8" eb="9">
      <t>カド</t>
    </rPh>
    <phoneticPr fontId="3"/>
  </si>
  <si>
    <r>
      <rPr>
        <sz val="12"/>
        <rFont val="ＭＳ Ｐゴシック"/>
        <family val="3"/>
        <charset val="128"/>
      </rPr>
      <t>┬右→健康ランド「御老公の湯」あり</t>
    </r>
    <rPh sb="1" eb="2">
      <t>ミギ</t>
    </rPh>
    <rPh sb="3" eb="5">
      <t>ケンコウ</t>
    </rPh>
    <rPh sb="9" eb="12">
      <t>ゴロウコウ</t>
    </rPh>
    <rPh sb="13" eb="14">
      <t>ユ</t>
    </rPh>
    <phoneticPr fontId="3"/>
  </si>
  <si>
    <r>
      <rPr>
        <sz val="12"/>
        <rFont val="ＭＳ Ｐゴシック"/>
        <family val="3"/>
        <charset val="128"/>
      </rPr>
      <t>┼左→途中</t>
    </r>
    <r>
      <rPr>
        <sz val="12"/>
        <rFont val="Arial"/>
        <family val="2"/>
      </rPr>
      <t>T</t>
    </r>
    <r>
      <rPr>
        <sz val="12"/>
        <rFont val="ＭＳ Ｐゴシック"/>
        <family val="3"/>
        <charset val="128"/>
      </rPr>
      <t>左で県</t>
    </r>
    <r>
      <rPr>
        <sz val="12"/>
        <rFont val="Arial"/>
        <family val="2"/>
      </rPr>
      <t>113</t>
    </r>
    <r>
      <rPr>
        <sz val="12"/>
        <rFont val="ＭＳ Ｐゴシック"/>
        <family val="3"/>
        <charset val="128"/>
      </rPr>
      <t>へ合流</t>
    </r>
    <rPh sb="1" eb="2">
      <t>ヒダリ</t>
    </rPh>
    <rPh sb="3" eb="5">
      <t>トチュウ</t>
    </rPh>
    <rPh sb="6" eb="7">
      <t>ヒダリ</t>
    </rPh>
    <rPh sb="8" eb="9">
      <t>ケン</t>
    </rPh>
    <rPh sb="13" eb="15">
      <t>ゴウリュウ</t>
    </rPh>
    <phoneticPr fontId="3"/>
  </si>
  <si>
    <r>
      <rPr>
        <sz val="12"/>
        <rFont val="ＭＳ Ｐゴシック"/>
        <family val="3"/>
        <charset val="128"/>
      </rPr>
      <t>├右→「フォレストビラ水戸」</t>
    </r>
    <rPh sb="11" eb="13">
      <t>ミト</t>
    </rPh>
    <phoneticPr fontId="3"/>
  </si>
  <si>
    <r>
      <rPr>
        <sz val="12"/>
        <rFont val="ＭＳ Ｐゴシック"/>
        <family val="3"/>
        <charset val="128"/>
      </rPr>
      <t>「小松」┼左　（角にセイコーマート）</t>
    </r>
    <rPh sb="1" eb="3">
      <t>コマツ</t>
    </rPh>
    <rPh sb="5" eb="6">
      <t>ヒダリ</t>
    </rPh>
    <rPh sb="8" eb="9">
      <t>カド</t>
    </rPh>
    <phoneticPr fontId="3"/>
  </si>
  <si>
    <r>
      <rPr>
        <sz val="12"/>
        <rFont val="ＭＳ Ｐゴシック"/>
        <family val="3"/>
        <charset val="128"/>
      </rPr>
      <t>「神井大橋」┼左</t>
    </r>
    <rPh sb="1" eb="3">
      <t>カミイ</t>
    </rPh>
    <rPh sb="3" eb="5">
      <t>オオハシ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</si>
  <si>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35</t>
    </r>
    <r>
      <rPr>
        <sz val="12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</si>
  <si>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「川田町」┼右</t>
    </r>
    <rPh sb="1" eb="4">
      <t>カワタチョウ</t>
    </rPh>
    <rPh sb="4" eb="5">
      <t>アケガミ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</si>
  <si>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┤左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形状変更）</t>
    </r>
    <rPh sb="3" eb="5">
      <t>ケイジョウ</t>
    </rPh>
    <rPh sb="5" eb="7">
      <t>ヘンコウ</t>
    </rPh>
    <phoneticPr fontId="3"/>
  </si>
  <si>
    <r>
      <rPr>
        <sz val="12"/>
        <rFont val="ＭＳ Ｐゴシック"/>
        <family val="3"/>
        <charset val="128"/>
      </rPr>
      <t>「千歳橋」Ｙ左</t>
    </r>
    <rPh sb="1" eb="3">
      <t>チトセ</t>
    </rPh>
    <rPh sb="3" eb="4">
      <t>バシ</t>
    </rPh>
    <rPh sb="4" eb="5">
      <t>アケガミ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</si>
  <si>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「助戸１丁目」┼右</t>
    </r>
    <rPh sb="1" eb="2">
      <t>スケ</t>
    </rPh>
    <rPh sb="2" eb="3">
      <t>ト</t>
    </rPh>
    <rPh sb="4" eb="6">
      <t>チョウメ</t>
    </rPh>
    <rPh sb="6" eb="7">
      <t>アケガミ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</si>
  <si>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73</t>
    </r>
    <rPh sb="0" eb="1">
      <t>ケン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</si>
  <si>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「嵐山三差路」├右</t>
    </r>
    <rPh sb="1" eb="3">
      <t>アラシヤマ</t>
    </rPh>
    <rPh sb="3" eb="6">
      <t>サンサロ</t>
    </rPh>
    <rPh sb="6" eb="7">
      <t>オオニシ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</si>
  <si>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</si>
  <si>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「菅谷」┤左</t>
    </r>
    <rPh sb="1" eb="3">
      <t>スガヤ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</si>
  <si>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69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173</t>
    </r>
    <rPh sb="0" eb="1">
      <t>ケン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</si>
  <si>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┼左（ときかわ）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</si>
  <si>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171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</si>
  <si>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2"/>
        <charset val="128"/>
      </rPr>
      <t>カワセミ街道</t>
    </r>
    <rPh sb="4" eb="6">
      <t>カイドウ</t>
    </rPh>
    <phoneticPr fontId="3"/>
  </si>
  <si>
    <r>
      <rPr>
        <sz val="12"/>
        <rFont val="ＭＳ Ｐゴシック"/>
        <family val="3"/>
        <charset val="128"/>
      </rPr>
      <t>「台」┼左（新道回避で旧道通行推奨）</t>
    </r>
    <rPh sb="1" eb="2">
      <t>ダイ</t>
    </rPh>
    <rPh sb="4" eb="5">
      <t>ヒダリ</t>
    </rPh>
    <rPh sb="6" eb="8">
      <t>シンドウ</t>
    </rPh>
    <rPh sb="8" eb="10">
      <t>カイヒ</t>
    </rPh>
    <rPh sb="11" eb="13">
      <t>キュウドウ</t>
    </rPh>
    <rPh sb="13" eb="15">
      <t>ツウコウ</t>
    </rPh>
    <rPh sb="15" eb="17">
      <t>スイショウ</t>
    </rPh>
    <phoneticPr fontId="3"/>
  </si>
  <si>
    <r>
      <rPr>
        <sz val="12"/>
        <rFont val="ＭＳ Ｐゴシック"/>
        <family val="3"/>
        <charset val="128"/>
      </rPr>
      <t>「岩井堂」┬左</t>
    </r>
    <rPh sb="1" eb="4">
      <t>イワイドウ</t>
    </rPh>
    <rPh sb="6" eb="7">
      <t>ヒダリ</t>
    </rPh>
    <phoneticPr fontId="3"/>
  </si>
  <si>
    <r>
      <rPr>
        <sz val="12"/>
        <rFont val="ＭＳ ゴシック"/>
        <family val="3"/>
        <charset val="128"/>
      </rPr>
      <t>側道</t>
    </r>
    <r>
      <rPr>
        <sz val="12"/>
        <rFont val="Arial"/>
        <family val="2"/>
      </rPr>
      <t>,</t>
    </r>
    <r>
      <rPr>
        <sz val="12"/>
        <rFont val="Yu Gothic"/>
        <family val="2"/>
        <charset val="128"/>
      </rPr>
      <t>国</t>
    </r>
    <r>
      <rPr>
        <sz val="12"/>
        <rFont val="Arial"/>
        <family val="2"/>
      </rPr>
      <t>411</t>
    </r>
    <rPh sb="0" eb="1">
      <t>ソク</t>
    </rPh>
    <rPh sb="1" eb="2">
      <t>ドウ</t>
    </rPh>
    <rPh sb="3" eb="4">
      <t>コク</t>
    </rPh>
    <phoneticPr fontId="3"/>
  </si>
  <si>
    <r>
      <rPr>
        <sz val="12"/>
        <rFont val="ＭＳ Ｐゴシック"/>
        <family val="3"/>
        <charset val="128"/>
      </rPr>
      <t>「鯉川橋」┼左</t>
    </r>
    <rPh sb="1" eb="2">
      <t>コイ</t>
    </rPh>
    <rPh sb="2" eb="3">
      <t>カワ</t>
    </rPh>
    <rPh sb="3" eb="4">
      <t>バシ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</si>
  <si>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▲「連光寺坂上」→渋滞区間あり</t>
    </r>
    <rPh sb="2" eb="5">
      <t>レンコウジ</t>
    </rPh>
    <rPh sb="5" eb="7">
      <t>サカウエ</t>
    </rPh>
    <rPh sb="9" eb="11">
      <t>ジュウタイ</t>
    </rPh>
    <rPh sb="11" eb="13">
      <t>クカン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</si>
  <si>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159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</si>
  <si>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「葛西橋西詰」の先</t>
    </r>
    <r>
      <rPr>
        <sz val="12"/>
        <rFont val="Arial"/>
        <family val="2"/>
      </rPr>
      <t>Y</t>
    </r>
    <r>
      <rPr>
        <sz val="12"/>
        <rFont val="ＭＳ Ｐゴシック"/>
        <family val="3"/>
        <charset val="128"/>
      </rPr>
      <t>側道へ</t>
    </r>
    <rPh sb="1" eb="3">
      <t>カサイ</t>
    </rPh>
    <rPh sb="3" eb="4">
      <t>バシ</t>
    </rPh>
    <rPh sb="4" eb="5">
      <t>ニシ</t>
    </rPh>
    <rPh sb="5" eb="6">
      <t>ツ</t>
    </rPh>
    <rPh sb="8" eb="9">
      <t>サキ</t>
    </rPh>
    <rPh sb="10" eb="12">
      <t>ソクドウ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</si>
  <si>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449</t>
    </r>
    <rPh sb="0" eb="1">
      <t>ト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</si>
  <si>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477</t>
    </r>
    <r>
      <rPr>
        <sz val="12"/>
        <rFont val="ＭＳ Ｐゴシック"/>
        <family val="3"/>
        <charset val="128"/>
      </rPr>
      <t>、都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　　　　　　　　　　　都</t>
    </r>
    <r>
      <rPr>
        <sz val="12"/>
        <rFont val="Arial"/>
        <family val="2"/>
      </rPr>
      <t>10</t>
    </r>
    <rPh sb="0" eb="1">
      <t>ト</t>
    </rPh>
    <rPh sb="5" eb="6">
      <t>ト</t>
    </rPh>
    <rPh sb="21" eb="22">
      <t>ト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</si>
  <si>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</si>
  <si>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</si>
  <si>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┬左</t>
    </r>
    <phoneticPr fontId="3"/>
  </si>
  <si>
    <r>
      <rPr>
        <sz val="12"/>
        <rFont val="ＭＳ Ｐゴシック"/>
        <family val="3"/>
        <charset val="128"/>
      </rPr>
      <t>「東砂六丁目」┼右→┬右、土手の自転車道へ、　　　　　　　　　　　　　　　　　　　　　　　　葛西橋は歩道通行注意</t>
    </r>
    <rPh sb="1" eb="2">
      <t>ヒガシ</t>
    </rPh>
    <rPh sb="2" eb="3">
      <t>スナ</t>
    </rPh>
    <rPh sb="3" eb="6">
      <t>ロクチョウメ</t>
    </rPh>
    <rPh sb="6" eb="7">
      <t>アケガミ</t>
    </rPh>
    <rPh sb="8" eb="9">
      <t>ミギ</t>
    </rPh>
    <rPh sb="13" eb="15">
      <t>ドテ</t>
    </rPh>
    <rPh sb="16" eb="19">
      <t>ジテンシャ</t>
    </rPh>
    <rPh sb="19" eb="20">
      <t>ドウ</t>
    </rPh>
    <rPh sb="46" eb="48">
      <t>カサイ</t>
    </rPh>
    <rPh sb="48" eb="49">
      <t>ハシ</t>
    </rPh>
    <rPh sb="50" eb="52">
      <t>ホドウ</t>
    </rPh>
    <rPh sb="52" eb="54">
      <t>ツウコウ</t>
    </rPh>
    <rPh sb="54" eb="56">
      <t>チュウイ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</si>
  <si>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</si>
  <si>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</si>
  <si>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「拝島橋南」┬右</t>
    </r>
    <rPh sb="1" eb="3">
      <t>ハイジマ</t>
    </rPh>
    <rPh sb="3" eb="4">
      <t>ハシ</t>
    </rPh>
    <rPh sb="4" eb="5">
      <t>ミナミ</t>
    </rPh>
    <rPh sb="7" eb="8">
      <t>ミギ</t>
    </rPh>
    <phoneticPr fontId="3"/>
  </si>
  <si>
    <r>
      <t>7-Eleven</t>
    </r>
    <r>
      <rPr>
        <sz val="12"/>
        <rFont val="ＭＳ Ｐゴシック"/>
        <family val="3"/>
        <charset val="128"/>
      </rPr>
      <t>　武蔵中原駅前店　　</t>
    </r>
    <rPh sb="9" eb="13">
      <t>ムサシナカハラ</t>
    </rPh>
    <rPh sb="13" eb="14">
      <t>エキ</t>
    </rPh>
    <rPh sb="14" eb="15">
      <t>マエ</t>
    </rPh>
    <phoneticPr fontId="3"/>
  </si>
  <si>
    <r>
      <t>LAWSON</t>
    </r>
    <r>
      <rPr>
        <sz val="12"/>
        <rFont val="ＭＳ Ｐゴシック"/>
        <family val="3"/>
        <charset val="128"/>
      </rPr>
      <t>　上小田中店　</t>
    </r>
    <rPh sb="7" eb="11">
      <t>カミコダナカ</t>
    </rPh>
    <phoneticPr fontId="3"/>
  </si>
  <si>
    <r>
      <t>LAWSON</t>
    </r>
    <r>
      <rPr>
        <sz val="12"/>
        <rFont val="ＭＳ Ｐゴシック"/>
        <family val="3"/>
        <charset val="128"/>
      </rPr>
      <t>　武蔵中原駅北口店　</t>
    </r>
    <rPh sb="7" eb="12">
      <t>ムサシナカハラエキ</t>
    </rPh>
    <rPh sb="12" eb="14">
      <t>キタグチ</t>
    </rPh>
    <phoneticPr fontId="3"/>
  </si>
  <si>
    <r>
      <t>FamilyMart</t>
    </r>
    <r>
      <rPr>
        <sz val="12"/>
        <rFont val="ＭＳ Ｐゴシック"/>
        <family val="3"/>
        <charset val="128"/>
      </rPr>
      <t>　武蔵中原駅前店</t>
    </r>
    <rPh sb="11" eb="15">
      <t>ムサシナカハラ</t>
    </rPh>
    <phoneticPr fontId="3"/>
  </si>
  <si>
    <r>
      <rPr>
        <sz val="12"/>
        <rFont val="ＭＳ Ｐゴシック"/>
        <family val="3"/>
        <charset val="128"/>
      </rPr>
      <t>ローソンストアー</t>
    </r>
    <r>
      <rPr>
        <sz val="12"/>
        <rFont val="Arial"/>
        <family val="2"/>
      </rPr>
      <t>100</t>
    </r>
    <r>
      <rPr>
        <sz val="12"/>
        <rFont val="ＭＳ Ｐゴシック"/>
        <family val="3"/>
        <charset val="128"/>
      </rPr>
      <t>　武蔵中原店　　　　</t>
    </r>
    <rPh sb="12" eb="17">
      <t>ムサシナカハラテン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</si>
  <si>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「上小田中」</t>
    </r>
    <r>
      <rPr>
        <sz val="12"/>
        <rFont val="Arial"/>
        <family val="2"/>
      </rPr>
      <t/>
    </r>
    <rPh sb="7" eb="11">
      <t>カミコダナカ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</si>
  <si>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富津千種新田店　　　　　　　　　　　　　　　　　　　　　　　　　　　　　</t>
    </r>
    <rPh sb="0" eb="2">
      <t>ツウカ</t>
    </rPh>
    <rPh sb="17" eb="19">
      <t>フッツ</t>
    </rPh>
    <rPh sb="19" eb="21">
      <t>チクサ</t>
    </rPh>
    <rPh sb="21" eb="23">
      <t>シンデン</t>
    </rPh>
    <rPh sb="23" eb="24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</si>
  <si>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JR</t>
    </r>
    <r>
      <rPr>
        <sz val="12"/>
        <rFont val="ＭＳ Ｐゴシック"/>
        <family val="3"/>
        <charset val="128"/>
      </rPr>
      <t>大貫駅　入場券を撮影</t>
    </r>
    <rPh sb="0" eb="2">
      <t>ツウカ</t>
    </rPh>
    <rPh sb="10" eb="12">
      <t>オオヌキ</t>
    </rPh>
    <rPh sb="12" eb="13">
      <t>エキ</t>
    </rPh>
    <rPh sb="14" eb="17">
      <t>ニュウジョウケン</t>
    </rPh>
    <rPh sb="18" eb="20">
      <t>サツエイ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</si>
  <si>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　一宮海岸店　　　　　　　　　　　　　　　　　　　　　　　　　　</t>
    </r>
    <rPh sb="0" eb="2">
      <t>ツウカ</t>
    </rPh>
    <rPh sb="19" eb="21">
      <t>イチノミヤ</t>
    </rPh>
    <rPh sb="21" eb="23">
      <t>カイガン</t>
    </rPh>
    <rPh sb="23" eb="24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</si>
  <si>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一宮海岸店　　　　　　　　　　　　　　　　　　　　　　　　　　</t>
    </r>
    <rPh sb="0" eb="2">
      <t>ツウカ</t>
    </rPh>
    <rPh sb="15" eb="17">
      <t>イチノミヤ</t>
    </rPh>
    <rPh sb="17" eb="19">
      <t>カイガン</t>
    </rPh>
    <rPh sb="19" eb="20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</si>
  <si>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　銚子駅前店　　　　　　　　　　　　　　　　　　　　　　　　　　　</t>
    </r>
    <rPh sb="0" eb="2">
      <t>ツウカ</t>
    </rPh>
    <rPh sb="19" eb="21">
      <t>チョウシ</t>
    </rPh>
    <rPh sb="21" eb="23">
      <t>エキマエ</t>
    </rPh>
    <rPh sb="23" eb="24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</si>
  <si>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　宇都宮越戸三丁目店　　　　　　　　　　　　　　　　　　　　　　　　　　</t>
    </r>
    <rPh sb="0" eb="2">
      <t>ツウカ</t>
    </rPh>
    <rPh sb="19" eb="22">
      <t>ウツノミヤ</t>
    </rPh>
    <rPh sb="22" eb="24">
      <t>コシド</t>
    </rPh>
    <rPh sb="24" eb="27">
      <t>サンチョウメ</t>
    </rPh>
    <rPh sb="27" eb="28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</si>
  <si>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宇都宮越戸二丁目店　　　　　　　　　　　　　　　　　　　　　　　　　　　</t>
    </r>
    <rPh sb="0" eb="2">
      <t>ツウカ</t>
    </rPh>
    <rPh sb="15" eb="18">
      <t>ウツノミヤ</t>
    </rPh>
    <rPh sb="18" eb="20">
      <t>コシド</t>
    </rPh>
    <rPh sb="20" eb="21">
      <t>フタ</t>
    </rPh>
    <rPh sb="21" eb="23">
      <t>チョウメ</t>
    </rPh>
    <rPh sb="23" eb="24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</si>
  <si>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宇都宮中今泉店　　　　　　　　　　　　　　　　　　　　　　　　　　　　　</t>
    </r>
    <rPh sb="0" eb="2">
      <t>ツウカ</t>
    </rPh>
    <rPh sb="17" eb="20">
      <t>ウツノミヤ</t>
    </rPh>
    <rPh sb="20" eb="21">
      <t>ナカ</t>
    </rPh>
    <rPh sb="21" eb="23">
      <t>イマイズミ</t>
    </rPh>
    <rPh sb="23" eb="24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</si>
  <si>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伊勢崎昭和町北店　　　　　　　　　　　　　　　　　　　　　</t>
    </r>
    <rPh sb="0" eb="2">
      <t>ツウカ</t>
    </rPh>
    <rPh sb="17" eb="20">
      <t>イセザキ</t>
    </rPh>
    <rPh sb="20" eb="22">
      <t>ショウワ</t>
    </rPh>
    <rPh sb="22" eb="23">
      <t>マチ</t>
    </rPh>
    <rPh sb="23" eb="24">
      <t>キタ</t>
    </rPh>
    <rPh sb="24" eb="25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</si>
  <si>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伊勢崎安堀町店　　　　　　　　　　　　　　　　　　　　　　　</t>
    </r>
    <rPh sb="0" eb="2">
      <t>ツウカ</t>
    </rPh>
    <rPh sb="17" eb="20">
      <t>イセザキ</t>
    </rPh>
    <rPh sb="20" eb="21">
      <t>ヤス</t>
    </rPh>
    <rPh sb="21" eb="22">
      <t>ホリ</t>
    </rPh>
    <rPh sb="22" eb="23">
      <t>マチ</t>
    </rPh>
    <rPh sb="23" eb="24">
      <t>テン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</si>
  <si>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JR</t>
    </r>
    <r>
      <rPr>
        <sz val="12"/>
        <rFont val="ＭＳ Ｐゴシック"/>
        <family val="3"/>
        <charset val="128"/>
      </rPr>
      <t>青梅駅　入場券を撮影</t>
    </r>
    <rPh sb="0" eb="2">
      <t>ツウカ</t>
    </rPh>
    <rPh sb="10" eb="12">
      <t>オウメ</t>
    </rPh>
    <rPh sb="12" eb="13">
      <t>エキ</t>
    </rPh>
    <rPh sb="14" eb="17">
      <t>ニュウジョウケン</t>
    </rPh>
    <rPh sb="18" eb="20">
      <t>サツエイ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</si>
  <si>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青梅駅前店　　　　　　　　　　　　　　　</t>
    </r>
    <rPh sb="0" eb="2">
      <t>ツウカ</t>
    </rPh>
    <rPh sb="17" eb="19">
      <t>オウメ</t>
    </rPh>
    <rPh sb="19" eb="20">
      <t>エキ</t>
    </rPh>
    <rPh sb="20" eb="21">
      <t>マエ</t>
    </rPh>
    <rPh sb="21" eb="22">
      <t>テン</t>
    </rPh>
    <phoneticPr fontId="3"/>
  </si>
  <si>
    <r>
      <rPr>
        <sz val="12"/>
        <rFont val="ＭＳ Ｐゴシック"/>
        <family val="3"/>
        <charset val="128"/>
      </rPr>
      <t>認定受付の入力がない方は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rPh sb="5" eb="7">
      <t>ニュウリョク</t>
    </rPh>
    <rPh sb="10" eb="11">
      <t>カタ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</si>
  <si>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MiniStop</t>
    </r>
    <r>
      <rPr>
        <sz val="12"/>
        <rFont val="ＭＳ Ｐゴシック"/>
        <family val="3"/>
        <charset val="128"/>
      </rPr>
      <t>　茨城町長岡店　　　　　　　</t>
    </r>
    <rPh sb="13" eb="15">
      <t>イバラキ</t>
    </rPh>
    <rPh sb="15" eb="16">
      <t>マチ</t>
    </rPh>
    <rPh sb="16" eb="18">
      <t>ナガオカ</t>
    </rPh>
    <rPh sb="18" eb="19">
      <t>テン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</si>
  <si>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茨城町前田店　　　　　　　　　　　　　　　　　　　　　　　　　　　　</t>
    </r>
    <rPh sb="13" eb="15">
      <t>イバラキ</t>
    </rPh>
    <rPh sb="15" eb="16">
      <t>マチ</t>
    </rPh>
    <rPh sb="16" eb="18">
      <t>マエダ</t>
    </rPh>
    <rPh sb="18" eb="19">
      <t>テン</t>
    </rPh>
    <phoneticPr fontId="3"/>
  </si>
  <si>
    <r>
      <rPr>
        <sz val="12"/>
        <rFont val="ＭＳ Ｐゴシック"/>
        <family val="3"/>
        <charset val="128"/>
      </rPr>
      <t>通過点他</t>
    </r>
    <r>
      <rPr>
        <sz val="12"/>
        <rFont val="Arial"/>
        <family val="2"/>
      </rPr>
      <t xml:space="preserve">   </t>
    </r>
    <r>
      <rPr>
        <sz val="12"/>
        <rFont val="ＭＳ Ｐゴシック"/>
        <family val="3"/>
        <charset val="128"/>
      </rPr>
      <t>「交差点名」</t>
    </r>
    <phoneticPr fontId="3"/>
  </si>
  <si>
    <r>
      <rPr>
        <sz val="12"/>
        <rFont val="ＭＳ Ｐゴシック"/>
        <family val="3"/>
        <charset val="128"/>
      </rPr>
      <t>中原街道（丸子橋方面）</t>
    </r>
    <rPh sb="0" eb="2">
      <t>ナカハラ</t>
    </rPh>
    <rPh sb="2" eb="4">
      <t>カイドウ</t>
    </rPh>
    <rPh sb="5" eb="7">
      <t>マルコ</t>
    </rPh>
    <rPh sb="7" eb="8">
      <t>バシ</t>
    </rPh>
    <rPh sb="8" eb="10">
      <t>ホウメン</t>
    </rPh>
    <phoneticPr fontId="3"/>
  </si>
  <si>
    <r>
      <rPr>
        <sz val="12"/>
        <rFont val="ＭＳ Ｐゴシック"/>
        <family val="3"/>
        <charset val="128"/>
      </rPr>
      <t>「丸子橋」┬左</t>
    </r>
    <rPh sb="1" eb="3">
      <t>マルコ</t>
    </rPh>
    <rPh sb="3" eb="4">
      <t>バシ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</si>
  <si>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浦安橋（自転車は車道通行禁止）
側道から先のスロープで歩道に上がって渡る</t>
    </r>
    <rPh sb="0" eb="2">
      <t>ウラヤス</t>
    </rPh>
    <rPh sb="2" eb="3">
      <t>バシ</t>
    </rPh>
    <rPh sb="4" eb="7">
      <t>ジテンシャ</t>
    </rPh>
    <rPh sb="8" eb="10">
      <t>シャドウ</t>
    </rPh>
    <rPh sb="10" eb="12">
      <t>ツウコウ</t>
    </rPh>
    <rPh sb="12" eb="14">
      <t>キンシ</t>
    </rPh>
    <rPh sb="16" eb="18">
      <t>ソクドウ</t>
    </rPh>
    <rPh sb="20" eb="21">
      <t>サキ</t>
    </rPh>
    <rPh sb="27" eb="29">
      <t>ホドウ</t>
    </rPh>
    <rPh sb="30" eb="31">
      <t>ア</t>
    </rPh>
    <rPh sb="34" eb="35">
      <t>ワタ</t>
    </rPh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</si>
  <si>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</si>
  <si>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</si>
  <si>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</si>
  <si>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</si>
  <si>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</si>
  <si>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</si>
  <si>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</si>
  <si>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</si>
  <si>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久留里駅前　┼右　左手に給水井戸</t>
    </r>
    <rPh sb="0" eb="3">
      <t>クルリ</t>
    </rPh>
    <rPh sb="3" eb="5">
      <t>エキマエ</t>
    </rPh>
    <rPh sb="9" eb="11">
      <t>ヒダリテ</t>
    </rPh>
    <rPh sb="12" eb="14">
      <t>キュウスイ</t>
    </rPh>
    <rPh sb="14" eb="16">
      <t>イド</t>
    </rPh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</si>
  <si>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</si>
  <si>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</si>
  <si>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「銚子大橋入口」歩道から車道へ戻る</t>
    </r>
    <rPh sb="1" eb="3">
      <t>チョウシ</t>
    </rPh>
    <rPh sb="3" eb="5">
      <t>オオハシ</t>
    </rPh>
    <rPh sb="5" eb="7">
      <t>イリグチ</t>
    </rPh>
    <rPh sb="8" eb="10">
      <t>ホドウ</t>
    </rPh>
    <rPh sb="12" eb="14">
      <t>シャドウ</t>
    </rPh>
    <rPh sb="15" eb="16">
      <t>モド</t>
    </rPh>
    <phoneticPr fontId="3"/>
  </si>
  <si>
    <r>
      <rPr>
        <sz val="12"/>
        <rFont val="ＭＳ Ｐゴシック"/>
        <family val="3"/>
        <charset val="128"/>
      </rPr>
      <t>Ｙ右</t>
    </r>
    <phoneticPr fontId="3"/>
  </si>
  <si>
    <r>
      <rPr>
        <sz val="12"/>
        <rFont val="ＭＳ Ｐゴシック"/>
        <family val="3"/>
        <charset val="128"/>
      </rPr>
      <t>「宮前町」┼右</t>
    </r>
    <rPh sb="1" eb="3">
      <t>ミヤマエ</t>
    </rPh>
    <rPh sb="3" eb="4">
      <t>マチ</t>
    </rPh>
    <rPh sb="4" eb="5">
      <t>アケガミ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</si>
  <si>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</si>
  <si>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▲トンネル</t>
    </r>
    <phoneticPr fontId="3"/>
  </si>
  <si>
    <r>
      <rPr>
        <sz val="12"/>
        <rFont val="ＭＳ Ｐゴシック"/>
        <family val="3"/>
        <charset val="128"/>
      </rPr>
      <t>「青梅駅入口」┼左</t>
    </r>
    <rPh sb="1" eb="4">
      <t>オウメエキ</t>
    </rPh>
    <rPh sb="4" eb="6">
      <t>イリグチ</t>
    </rPh>
    <rPh sb="8" eb="9">
      <t>ヒダリ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</si>
  <si>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196</t>
    </r>
    <rPh sb="0" eb="1">
      <t>ト</t>
    </rPh>
    <phoneticPr fontId="3"/>
  </si>
  <si>
    <r>
      <rPr>
        <sz val="12"/>
        <rFont val="ＭＳ Ｐゴシック"/>
        <family val="3"/>
        <charset val="128"/>
      </rPr>
      <t>都</t>
    </r>
    <r>
      <rPr>
        <sz val="12"/>
        <rFont val="Arial"/>
        <family val="2"/>
      </rPr>
      <t>31</t>
    </r>
    <rPh sb="0" eb="1">
      <t>ト</t>
    </rPh>
    <phoneticPr fontId="3"/>
  </si>
  <si>
    <t>┤左</t>
    <phoneticPr fontId="3"/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</si>
  <si>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  <phoneticPr fontId="3"/>
  </si>
  <si>
    <r>
      <rPr>
        <sz val="12"/>
        <rFont val="ＭＳ Ｐゴシック"/>
        <family val="3"/>
        <charset val="128"/>
      </rPr>
      <t>ブリーフィングで変更箇所をお知らせする場合もあります</t>
    </r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</si>
  <si>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</si>
  <si>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27/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 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　　　　　（スタート基準時刻</t>
    </r>
    <r>
      <rPr>
        <sz val="12"/>
        <rFont val="Arial"/>
        <family val="2"/>
      </rPr>
      <t>6:00</t>
    </r>
    <r>
      <rPr>
        <sz val="12"/>
        <rFont val="ＭＳ Ｐゴシック"/>
        <family val="3"/>
        <charset val="128"/>
      </rPr>
      <t>の場合）</t>
    </r>
    <rPh sb="35" eb="37">
      <t>キジュン</t>
    </rPh>
    <rPh sb="37" eb="39">
      <t>ジコク</t>
    </rPh>
    <rPh sb="44" eb="46">
      <t>バアイ</t>
    </rPh>
    <phoneticPr fontId="3"/>
  </si>
  <si>
    <r>
      <t>1</t>
    </r>
    <r>
      <rPr>
        <sz val="10"/>
        <rFont val="ＭＳ Ｐゴシック"/>
        <family val="3"/>
        <charset val="128"/>
      </rPr>
      <t>、</t>
    </r>
    <r>
      <rPr>
        <sz val="10"/>
        <rFont val="Arial"/>
        <family val="2"/>
      </rPr>
      <t>9/26_06:00±6</t>
    </r>
    <r>
      <rPr>
        <sz val="10"/>
        <rFont val="ＭＳ Ｐゴシック"/>
        <family val="3"/>
        <charset val="128"/>
      </rPr>
      <t>時間のなかで各自選択でスタートしてください　　　　　　　　　　　　　　　　　　　　　　　　　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、証憑（レシート、入場券）取得先は選択してください　　　　　　　　　　　　　　　　　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、レシート、入場券を取得しフォトチェックフレームを含めた写真を証憑としてください　　　　　　　　　　　　　　　　　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、スタート時刻の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時間以内にリモートブルベカードでスタート受付を入力してください　　　　　　　　　　　　　　　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、</t>
    </r>
    <r>
      <rPr>
        <sz val="10"/>
        <rFont val="Arial"/>
        <family val="2"/>
      </rPr>
      <t>Open/Close</t>
    </r>
    <r>
      <rPr>
        <sz val="10"/>
        <rFont val="ＭＳ Ｐゴシック"/>
        <family val="3"/>
        <charset val="128"/>
      </rPr>
      <t>時刻は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00</t>
    </r>
    <r>
      <rPr>
        <sz val="10"/>
        <rFont val="ＭＳ Ｐゴシック"/>
        <family val="3"/>
        <charset val="128"/>
      </rPr>
      <t>スタート基準時刻に合わせています、各自のスタート時刻で計算して下さい</t>
    </r>
    <rPh sb="14" eb="16">
      <t>ジカン</t>
    </rPh>
    <rPh sb="20" eb="22">
      <t>カクジ</t>
    </rPh>
    <rPh sb="62" eb="64">
      <t>ショウヒョウ</t>
    </rPh>
    <rPh sb="70" eb="73">
      <t>ニュウジョウケン</t>
    </rPh>
    <rPh sb="74" eb="76">
      <t>シュトク</t>
    </rPh>
    <rPh sb="76" eb="77">
      <t>サキ</t>
    </rPh>
    <rPh sb="110" eb="113">
      <t>ニュウジョウケン</t>
    </rPh>
    <rPh sb="114" eb="116">
      <t>シュトク</t>
    </rPh>
    <rPh sb="129" eb="130">
      <t>フク</t>
    </rPh>
    <rPh sb="132" eb="134">
      <t>シャシン</t>
    </rPh>
    <rPh sb="167" eb="169">
      <t>ジコク</t>
    </rPh>
    <rPh sb="171" eb="173">
      <t>ジカン</t>
    </rPh>
    <rPh sb="173" eb="175">
      <t>イナイ</t>
    </rPh>
    <rPh sb="191" eb="193">
      <t>ウケツケ</t>
    </rPh>
    <rPh sb="194" eb="196">
      <t>ニュウリョク</t>
    </rPh>
    <rPh sb="229" eb="231">
      <t>ジコク</t>
    </rPh>
    <rPh sb="240" eb="242">
      <t>キジュン</t>
    </rPh>
    <rPh sb="242" eb="244">
      <t>ジコク</t>
    </rPh>
    <rPh sb="245" eb="246">
      <t>ア</t>
    </rPh>
    <rPh sb="253" eb="255">
      <t>カクジ</t>
    </rPh>
    <rPh sb="260" eb="262">
      <t>ジコク</t>
    </rPh>
    <rPh sb="263" eb="265">
      <t>ケイサン</t>
    </rPh>
    <rPh sb="267" eb="268">
      <t>クダ</t>
    </rPh>
    <phoneticPr fontId="3"/>
  </si>
  <si>
    <t>リモートブルベカードの認定受付締切は9/28.5：00です</t>
    <rPh sb="11" eb="13">
      <t>ニンテイ</t>
    </rPh>
    <rPh sb="13" eb="15">
      <t>ウケツケ</t>
    </rPh>
    <rPh sb="15" eb="17">
      <t>シメキリ</t>
    </rPh>
    <phoneticPr fontId="3"/>
  </si>
  <si>
    <t>駅前ロータリー折り返す</t>
    <rPh sb="0" eb="2">
      <t>エキマエ</t>
    </rPh>
    <rPh sb="7" eb="8">
      <t>オ</t>
    </rPh>
    <rPh sb="9" eb="10">
      <t>カエ</t>
    </rPh>
    <phoneticPr fontId="3"/>
  </si>
  <si>
    <r>
      <t>2020_BRM926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600km</t>
    </r>
    <r>
      <rPr>
        <sz val="14"/>
        <rFont val="ＭＳ ゴシック"/>
        <family val="3"/>
        <charset val="128"/>
      </rPr>
      <t>　ぐるっと関東一周</t>
    </r>
    <rPh sb="23" eb="25">
      <t>カントウ</t>
    </rPh>
    <rPh sb="25" eb="27">
      <t>イッシュウ</t>
    </rPh>
    <phoneticPr fontId="3"/>
  </si>
  <si>
    <r>
      <rPr>
        <sz val="12"/>
        <rFont val="ＭＳ Ｐゴシック"/>
        <family val="3"/>
        <charset val="128"/>
      </rPr>
      <t>通過チェック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JR</t>
    </r>
    <r>
      <rPr>
        <sz val="12"/>
        <rFont val="ＭＳ Ｐゴシック"/>
        <family val="3"/>
        <charset val="128"/>
      </rPr>
      <t>銚子駅　入場券を撮影</t>
    </r>
    <rPh sb="0" eb="2">
      <t>ツウカ</t>
    </rPh>
    <rPh sb="10" eb="13">
      <t>チョウシエキ</t>
    </rPh>
    <rPh sb="14" eb="17">
      <t>ニュウジョウケン</t>
    </rPh>
    <rPh sb="18" eb="20">
      <t>サツエイ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</si>
  <si>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　水戸平須町店　　　　　　　　　　　　　　　　　　　　　　　　　　　　</t>
    </r>
    <phoneticPr fontId="3"/>
  </si>
  <si>
    <t>ゴール後は認定受付けをされないと認定処理ができません。</t>
    <rPh sb="5" eb="7">
      <t>ニンテイ</t>
    </rPh>
    <phoneticPr fontId="3"/>
  </si>
  <si>
    <r>
      <t>┼右</t>
    </r>
    <r>
      <rPr>
        <sz val="12"/>
        <color rgb="FFFF0000"/>
        <rFont val="ＭＳ Ｐゴシック"/>
        <family val="3"/>
        <charset val="128"/>
      </rPr>
      <t>（この先工事区間の迂回指示に従う）</t>
    </r>
    <rPh sb="1" eb="2">
      <t>ミギ</t>
    </rPh>
    <rPh sb="5" eb="6">
      <t>サキ</t>
    </rPh>
    <rPh sb="6" eb="8">
      <t>コウジ</t>
    </rPh>
    <rPh sb="8" eb="10">
      <t>クカン</t>
    </rPh>
    <rPh sb="11" eb="13">
      <t>ウカイ</t>
    </rPh>
    <rPh sb="13" eb="15">
      <t>シジ</t>
    </rPh>
    <rPh sb="16" eb="17">
      <t>シタガ</t>
    </rPh>
    <phoneticPr fontId="3"/>
  </si>
  <si>
    <t>┼左</t>
    <rPh sb="1" eb="2">
      <t>ヒダリ</t>
    </rPh>
    <phoneticPr fontId="3"/>
  </si>
  <si>
    <r>
      <rPr>
        <sz val="12"/>
        <color rgb="FFFF0000"/>
        <rFont val="ＭＳ Ｐゴシック"/>
        <family val="3"/>
        <charset val="128"/>
      </rPr>
      <t>┼左</t>
    </r>
    <r>
      <rPr>
        <sz val="12"/>
        <rFont val="ＭＳ Ｐゴシック"/>
        <family val="3"/>
        <charset val="128"/>
      </rPr>
      <t>→橋渡る</t>
    </r>
    <rPh sb="3" eb="4">
      <t>ハシ</t>
    </rPh>
    <rPh sb="4" eb="5">
      <t>ワタ</t>
    </rPh>
    <phoneticPr fontId="3"/>
  </si>
  <si>
    <r>
      <rPr>
        <sz val="12"/>
        <color rgb="FFFF0000"/>
        <rFont val="ＭＳ Ｐゴシック"/>
        <family val="3"/>
        <charset val="128"/>
      </rPr>
      <t>県</t>
    </r>
    <r>
      <rPr>
        <sz val="12"/>
        <color rgb="FFFF0000"/>
        <rFont val="Arial"/>
        <family val="2"/>
      </rPr>
      <t>92</t>
    </r>
    <rPh sb="0" eb="1">
      <t>ケン</t>
    </rPh>
    <phoneticPr fontId="3"/>
  </si>
  <si>
    <t>┼左</t>
    <phoneticPr fontId="3"/>
  </si>
  <si>
    <r>
      <rPr>
        <sz val="12"/>
        <color rgb="FFFF0000"/>
        <rFont val="ＭＳ Ｐゴシック"/>
        <family val="3"/>
        <charset val="128"/>
      </rPr>
      <t>県</t>
    </r>
    <r>
      <rPr>
        <sz val="12"/>
        <color rgb="FFFF0000"/>
        <rFont val="Arial"/>
        <family val="2"/>
      </rPr>
      <t>93</t>
    </r>
    <rPh sb="0" eb="1">
      <t>ケン</t>
    </rPh>
    <phoneticPr fontId="3"/>
  </si>
  <si>
    <t>┬右</t>
    <rPh sb="1" eb="2">
      <t>ミギ</t>
    </rPh>
    <phoneticPr fontId="3"/>
  </si>
  <si>
    <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47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27/  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　　　　　（スタート基準時刻</t>
    </r>
    <r>
      <rPr>
        <sz val="12"/>
        <rFont val="Arial"/>
        <family val="2"/>
      </rPr>
      <t>6:00</t>
    </r>
    <r>
      <rPr>
        <sz val="12"/>
        <rFont val="ＭＳ Ｐゴシック"/>
        <family val="3"/>
        <charset val="128"/>
      </rPr>
      <t>の場合）</t>
    </r>
    <rPh sb="36" eb="38">
      <t>キジュン</t>
    </rPh>
    <rPh sb="38" eb="40">
      <t>ジコク</t>
    </rPh>
    <rPh sb="45" eb="47">
      <t>バアイ</t>
    </rPh>
    <phoneticPr fontId="3"/>
  </si>
  <si>
    <r>
      <t xml:space="preserve">GAOL  </t>
    </r>
    <r>
      <rPr>
        <sz val="12"/>
        <rFont val="ＭＳ Ｐゴシック"/>
        <family val="3"/>
        <charset val="128"/>
      </rPr>
      <t>「高津」</t>
    </r>
    <rPh sb="7" eb="9">
      <t>タカツ</t>
    </rPh>
    <phoneticPr fontId="3"/>
  </si>
  <si>
    <r>
      <t>7-Eleven</t>
    </r>
    <r>
      <rPr>
        <sz val="12"/>
        <rFont val="ＭＳ Ｐゴシック"/>
        <family val="3"/>
        <charset val="128"/>
      </rPr>
      <t>　川崎溝口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丁目店　　　　　　　　　　　　　　　　　　　　　　　</t>
    </r>
    <rPh sb="9" eb="11">
      <t>カワサキ</t>
    </rPh>
    <rPh sb="11" eb="13">
      <t>ミゾノクチ</t>
    </rPh>
    <rPh sb="14" eb="16">
      <t>チョウメ</t>
    </rPh>
    <rPh sb="16" eb="17">
      <t>テン</t>
    </rPh>
    <phoneticPr fontId="3"/>
  </si>
  <si>
    <r>
      <t>FamilyMart</t>
    </r>
    <r>
      <rPr>
        <sz val="12"/>
        <rFont val="ＭＳ Ｐゴシック"/>
        <family val="3"/>
        <charset val="128"/>
      </rPr>
      <t>　山中屋高津駅前店</t>
    </r>
    <rPh sb="11" eb="13">
      <t>ヤマナカ</t>
    </rPh>
    <rPh sb="13" eb="14">
      <t>ヤ</t>
    </rPh>
    <rPh sb="14" eb="16">
      <t>タカツ</t>
    </rPh>
    <phoneticPr fontId="3"/>
  </si>
  <si>
    <r>
      <t>FamilyMart</t>
    </r>
    <r>
      <rPr>
        <sz val="12"/>
        <rFont val="ＭＳ Ｐゴシック"/>
        <family val="3"/>
        <charset val="128"/>
      </rPr>
      <t>　川崎高津駅前店</t>
    </r>
    <rPh sb="11" eb="13">
      <t>カワサキ</t>
    </rPh>
    <rPh sb="13" eb="15">
      <t>タカツ</t>
    </rPh>
    <phoneticPr fontId="3"/>
  </si>
  <si>
    <t>「二宮本宿」┼左</t>
    <rPh sb="1" eb="3">
      <t>ニノミヤ</t>
    </rPh>
    <rPh sb="4" eb="5">
      <t>ジュク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</si>
  <si>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411</t>
    </r>
    <r>
      <rPr>
        <sz val="12"/>
        <rFont val="ＭＳ Ｐゴシック"/>
        <family val="3"/>
        <charset val="128"/>
      </rPr>
      <t>、都</t>
    </r>
    <r>
      <rPr>
        <sz val="12"/>
        <rFont val="Arial"/>
        <family val="2"/>
      </rPr>
      <t>28</t>
    </r>
    <rPh sb="0" eb="1">
      <t>コク</t>
    </rPh>
    <rPh sb="5" eb="6">
      <t>ト</t>
    </rPh>
    <phoneticPr fontId="3"/>
  </si>
  <si>
    <t>https://ridewithgps.com/routes/34107336?privacy_code=s7qjbhg9pcVFfh36</t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</si>
  <si>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59</t>
    </r>
    <rPh sb="0" eb="1">
      <t>ケン</t>
    </rPh>
    <phoneticPr fontId="3"/>
  </si>
  <si>
    <t>県59</t>
    <rPh sb="0" eb="1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</si>
  <si>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293</t>
    </r>
    <r>
      <rPr>
        <sz val="12"/>
        <rFont val="ＭＳ Ｐゴシック"/>
        <family val="3"/>
        <charset val="128"/>
      </rPr>
      <t>、市道</t>
    </r>
    <rPh sb="0" eb="1">
      <t>コク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</si>
  <si>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┬右</t>
    </r>
    <r>
      <rPr>
        <sz val="12"/>
        <color rgb="FFFF0000"/>
        <rFont val="ＭＳ Ｐゴシック"/>
        <family val="3"/>
        <charset val="128"/>
      </rPr>
      <t>（この先の滝が原運動場が夜</t>
    </r>
    <r>
      <rPr>
        <sz val="12"/>
        <color rgb="FFFF0000"/>
        <rFont val="Arial"/>
        <family val="2"/>
      </rPr>
      <t>8:00</t>
    </r>
    <r>
      <rPr>
        <sz val="12"/>
        <color rgb="FFFF0000"/>
        <rFont val="ＭＳ Ｐゴシック"/>
        <family val="3"/>
        <charset val="128"/>
      </rPr>
      <t>から朝</t>
    </r>
    <r>
      <rPr>
        <sz val="12"/>
        <color rgb="FFFF0000"/>
        <rFont val="Arial"/>
        <family val="2"/>
      </rPr>
      <t>5:00</t>
    </r>
    <r>
      <rPr>
        <sz val="12"/>
        <color rgb="FFFF0000"/>
        <rFont val="ＭＳ Ｐゴシック"/>
        <family val="3"/>
        <charset val="128"/>
      </rPr>
      <t>まで通行不可の場合は迂回を可です、</t>
    </r>
    <r>
      <rPr>
        <sz val="12"/>
        <color rgb="FFFF0000"/>
        <rFont val="Arial"/>
        <family val="2"/>
      </rPr>
      <t>No,189~195</t>
    </r>
    <r>
      <rPr>
        <sz val="12"/>
        <color rgb="FFFF0000"/>
        <rFont val="ＭＳ Ｐゴシック"/>
        <family val="3"/>
        <charset val="128"/>
      </rPr>
      <t>間は事前にルートを調べてください。　救済措置はありません）</t>
    </r>
    <rPh sb="1" eb="2">
      <t>ミギ</t>
    </rPh>
    <rPh sb="5" eb="6">
      <t>サキ</t>
    </rPh>
    <rPh sb="7" eb="8">
      <t>タキ</t>
    </rPh>
    <rPh sb="9" eb="10">
      <t>ハラ</t>
    </rPh>
    <rPh sb="10" eb="12">
      <t>ウンドウ</t>
    </rPh>
    <rPh sb="12" eb="13">
      <t>ジョウ</t>
    </rPh>
    <rPh sb="14" eb="15">
      <t>ヨル</t>
    </rPh>
    <rPh sb="21" eb="22">
      <t>アサ</t>
    </rPh>
    <rPh sb="28" eb="30">
      <t>ツウコウ</t>
    </rPh>
    <rPh sb="30" eb="32">
      <t>フカ</t>
    </rPh>
    <rPh sb="33" eb="35">
      <t>バアイ</t>
    </rPh>
    <rPh sb="36" eb="38">
      <t>ウカイ</t>
    </rPh>
    <rPh sb="39" eb="40">
      <t>カ</t>
    </rPh>
    <rPh sb="53" eb="54">
      <t>カン</t>
    </rPh>
    <rPh sb="55" eb="57">
      <t>ジゼン</t>
    </rPh>
    <rPh sb="62" eb="63">
      <t>シラ</t>
    </rPh>
    <rPh sb="71" eb="73">
      <t>キュウサイ</t>
    </rPh>
    <rPh sb="73" eb="75">
      <t>ソチ</t>
    </rPh>
    <phoneticPr fontId="3"/>
  </si>
  <si>
    <r>
      <t>Ver7_2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(2020/9/24</t>
    </r>
    <r>
      <rPr>
        <sz val="12"/>
        <rFont val="ＭＳ Ｐゴシック"/>
        <family val="3"/>
        <charset val="128"/>
      </rPr>
      <t>）</t>
    </r>
    <phoneticPr fontId="3"/>
  </si>
  <si>
    <r>
      <t>「住江町」┼</t>
    </r>
    <r>
      <rPr>
        <sz val="12"/>
        <color rgb="FFFF0000"/>
        <rFont val="ＭＳ Ｐゴシック"/>
        <family val="3"/>
        <charset val="128"/>
      </rPr>
      <t>右</t>
    </r>
    <rPh sb="1" eb="3">
      <t>スミエ</t>
    </rPh>
    <rPh sb="3" eb="4">
      <t>マチ</t>
    </rPh>
    <rPh sb="6" eb="7">
      <t>ミギ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</si>
</sst>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_);[Red]\(0\)"/>
  </numFmts>
  <fonts count="2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b/>
      <sz val="12"/>
      <name val="Arial"/>
      <family val="2"/>
    </font>
    <font>
      <sz val="12"/>
      <name val="ＭＳ Ｐゴシック"/>
      <family val="2"/>
      <charset val="128"/>
    </font>
    <font>
      <sz val="12"/>
      <name val="ＭＳ ゴシック"/>
      <family val="3"/>
      <charset val="128"/>
    </font>
    <font>
      <sz val="12"/>
      <name val="Yu Gothic"/>
      <family val="2"/>
      <charset val="128"/>
    </font>
    <font>
      <sz val="12"/>
      <name val="Segoe UI Symbol"/>
      <family val="2"/>
    </font>
    <font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mediumGray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5" fillId="0" borderId="1" xfId="2" applyNumberFormat="1" applyFont="1" applyFill="1" applyBorder="1" applyAlignment="1">
      <alignment horizontal="center" vertical="center"/>
    </xf>
    <xf numFmtId="179" fontId="5" fillId="0" borderId="1" xfId="2" applyNumberFormat="1" applyFont="1" applyBorder="1" applyAlignment="1">
      <alignment horizontal="center" vertical="center"/>
    </xf>
    <xf numFmtId="179" fontId="5" fillId="0" borderId="1" xfId="2" applyNumberFormat="1" applyFont="1" applyFill="1" applyBorder="1" applyAlignment="1">
      <alignment horizontal="center" vertical="center" wrapText="1"/>
    </xf>
    <xf numFmtId="179" fontId="5" fillId="0" borderId="1" xfId="2" applyNumberFormat="1" applyFont="1" applyBorder="1" applyAlignment="1">
      <alignment horizontal="center" vertical="center" wrapText="1"/>
    </xf>
    <xf numFmtId="179" fontId="5" fillId="0" borderId="0" xfId="1" applyNumberFormat="1" applyFont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2" fillId="0" borderId="0" xfId="0" applyFont="1">
      <alignment vertical="center"/>
    </xf>
    <xf numFmtId="0" fontId="5" fillId="2" borderId="1" xfId="2" applyNumberFormat="1" applyFont="1" applyFill="1" applyBorder="1" applyAlignment="1">
      <alignment horizontal="center" vertical="center"/>
    </xf>
    <xf numFmtId="179" fontId="5" fillId="2" borderId="1" xfId="2" applyNumberFormat="1" applyFont="1" applyFill="1" applyBorder="1" applyAlignment="1">
      <alignment horizontal="center" vertical="center"/>
    </xf>
    <xf numFmtId="176" fontId="5" fillId="3" borderId="1" xfId="2" applyNumberFormat="1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177" fontId="9" fillId="4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/>
    </xf>
    <xf numFmtId="179" fontId="5" fillId="4" borderId="1" xfId="2" applyNumberFormat="1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right" vertical="center"/>
    </xf>
    <xf numFmtId="176" fontId="9" fillId="5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6" fontId="5" fillId="0" borderId="1" xfId="2" applyNumberFormat="1" applyFont="1" applyBorder="1" applyAlignment="1">
      <alignment horizontal="center" vertical="center" wrapText="1"/>
    </xf>
    <xf numFmtId="0" fontId="5" fillId="6" borderId="16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1" fontId="5" fillId="5" borderId="1" xfId="2" applyNumberFormat="1" applyFont="1" applyFill="1" applyBorder="1" applyAlignment="1">
      <alignment horizontal="right" vertical="center"/>
    </xf>
    <xf numFmtId="177" fontId="9" fillId="5" borderId="1" xfId="2" applyNumberFormat="1" applyFont="1" applyFill="1" applyBorder="1" applyAlignment="1">
      <alignment horizontal="center" vertical="center"/>
    </xf>
    <xf numFmtId="176" fontId="5" fillId="5" borderId="1" xfId="2" applyNumberFormat="1" applyFont="1" applyFill="1" applyBorder="1" applyAlignment="1">
      <alignment horizontal="center" vertical="center"/>
    </xf>
    <xf numFmtId="179" fontId="5" fillId="5" borderId="1" xfId="2" applyNumberFormat="1" applyFont="1" applyFill="1" applyBorder="1" applyAlignment="1">
      <alignment horizontal="center" vertical="center"/>
    </xf>
    <xf numFmtId="17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vertical="center"/>
    </xf>
    <xf numFmtId="176" fontId="7" fillId="0" borderId="1" xfId="2" applyNumberFormat="1" applyFont="1" applyBorder="1" applyAlignment="1">
      <alignment horizontal="center" vertical="center"/>
    </xf>
    <xf numFmtId="176" fontId="17" fillId="0" borderId="1" xfId="2" applyNumberFormat="1" applyFont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176" fontId="9" fillId="5" borderId="20" xfId="2" applyNumberFormat="1" applyFont="1" applyFill="1" applyBorder="1" applyAlignment="1">
      <alignment horizontal="center" vertical="center" wrapText="1"/>
    </xf>
    <xf numFmtId="176" fontId="9" fillId="5" borderId="21" xfId="2" applyNumberFormat="1" applyFont="1" applyFill="1" applyBorder="1" applyAlignment="1">
      <alignment horizontal="center" vertical="center" wrapText="1"/>
    </xf>
    <xf numFmtId="177" fontId="9" fillId="5" borderId="7" xfId="2" applyNumberFormat="1" applyFont="1" applyFill="1" applyBorder="1" applyAlignment="1">
      <alignment horizontal="center" vertical="center"/>
    </xf>
    <xf numFmtId="177" fontId="9" fillId="5" borderId="9" xfId="2" applyNumberFormat="1" applyFont="1" applyFill="1" applyBorder="1" applyAlignment="1">
      <alignment horizontal="center" vertical="center"/>
    </xf>
    <xf numFmtId="1" fontId="5" fillId="5" borderId="12" xfId="2" applyNumberFormat="1" applyFont="1" applyFill="1" applyBorder="1" applyAlignment="1">
      <alignment horizontal="center" vertical="center"/>
    </xf>
    <xf numFmtId="1" fontId="5" fillId="5" borderId="13" xfId="2" applyNumberFormat="1" applyFont="1" applyFill="1" applyBorder="1" applyAlignment="1">
      <alignment horizontal="center" vertical="center"/>
    </xf>
    <xf numFmtId="176" fontId="5" fillId="5" borderId="6" xfId="2" applyNumberFormat="1" applyFont="1" applyFill="1" applyBorder="1" applyAlignment="1">
      <alignment horizontal="center" vertical="center" wrapText="1"/>
    </xf>
    <xf numFmtId="176" fontId="5" fillId="5" borderId="14" xfId="2" applyNumberFormat="1" applyFont="1" applyFill="1" applyBorder="1" applyAlignment="1">
      <alignment horizontal="center" vertical="center" wrapText="1"/>
    </xf>
    <xf numFmtId="176" fontId="5" fillId="5" borderId="7" xfId="2" applyNumberFormat="1" applyFont="1" applyFill="1" applyBorder="1" applyAlignment="1">
      <alignment horizontal="center" vertical="center" wrapText="1"/>
    </xf>
    <xf numFmtId="176" fontId="5" fillId="5" borderId="8" xfId="2" applyNumberFormat="1" applyFont="1" applyFill="1" applyBorder="1" applyAlignment="1">
      <alignment horizontal="center" vertical="center" wrapText="1"/>
    </xf>
    <xf numFmtId="176" fontId="5" fillId="5" borderId="0" xfId="2" applyNumberFormat="1" applyFont="1" applyFill="1" applyBorder="1" applyAlignment="1">
      <alignment horizontal="center" vertical="center" wrapText="1"/>
    </xf>
    <xf numFmtId="176" fontId="5" fillId="5" borderId="9" xfId="2" applyNumberFormat="1" applyFont="1" applyFill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center" vertical="center"/>
    </xf>
    <xf numFmtId="1" fontId="5" fillId="0" borderId="4" xfId="2" applyNumberFormat="1" applyFont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178" fontId="9" fillId="4" borderId="6" xfId="2" applyNumberFormat="1" applyFont="1" applyFill="1" applyBorder="1" applyAlignment="1">
      <alignment horizontal="center" vertical="center"/>
    </xf>
    <xf numFmtId="178" fontId="9" fillId="4" borderId="7" xfId="2" applyNumberFormat="1" applyFont="1" applyFill="1" applyBorder="1" applyAlignment="1">
      <alignment horizontal="center" vertical="center"/>
    </xf>
    <xf numFmtId="178" fontId="9" fillId="4" borderId="8" xfId="2" applyNumberFormat="1" applyFont="1" applyFill="1" applyBorder="1" applyAlignment="1">
      <alignment horizontal="center" vertical="center"/>
    </xf>
    <xf numFmtId="178" fontId="9" fillId="4" borderId="9" xfId="2" applyNumberFormat="1" applyFont="1" applyFill="1" applyBorder="1" applyAlignment="1">
      <alignment horizontal="center" vertical="center"/>
    </xf>
    <xf numFmtId="178" fontId="9" fillId="4" borderId="10" xfId="2" applyNumberFormat="1" applyFont="1" applyFill="1" applyBorder="1" applyAlignment="1">
      <alignment horizontal="center" vertical="center"/>
    </xf>
    <xf numFmtId="178" fontId="9" fillId="4" borderId="11" xfId="2" applyNumberFormat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right" vertical="center"/>
    </xf>
    <xf numFmtId="0" fontId="5" fillId="4" borderId="13" xfId="2" applyFont="1" applyFill="1" applyBorder="1" applyAlignment="1">
      <alignment horizontal="right" vertical="center"/>
    </xf>
    <xf numFmtId="0" fontId="5" fillId="4" borderId="2" xfId="2" applyFont="1" applyFill="1" applyBorder="1" applyAlignment="1">
      <alignment horizontal="right" vertical="center"/>
    </xf>
    <xf numFmtId="0" fontId="19" fillId="6" borderId="17" xfId="2" applyNumberFormat="1" applyFont="1" applyFill="1" applyBorder="1" applyAlignment="1">
      <alignment horizontal="left" vertical="center" wrapText="1"/>
    </xf>
    <xf numFmtId="0" fontId="19" fillId="6" borderId="14" xfId="2" applyNumberFormat="1" applyFont="1" applyFill="1" applyBorder="1" applyAlignment="1">
      <alignment horizontal="left" vertical="center" wrapText="1"/>
    </xf>
    <xf numFmtId="0" fontId="19" fillId="6" borderId="7" xfId="2" applyNumberFormat="1" applyFont="1" applyFill="1" applyBorder="1" applyAlignment="1">
      <alignment horizontal="left" vertical="center" wrapText="1"/>
    </xf>
    <xf numFmtId="0" fontId="19" fillId="6" borderId="18" xfId="2" applyNumberFormat="1" applyFont="1" applyFill="1" applyBorder="1" applyAlignment="1">
      <alignment horizontal="left" vertical="center" wrapText="1"/>
    </xf>
    <xf numFmtId="0" fontId="19" fillId="6" borderId="0" xfId="2" applyNumberFormat="1" applyFont="1" applyFill="1" applyBorder="1" applyAlignment="1">
      <alignment horizontal="left" vertical="center" wrapText="1"/>
    </xf>
    <xf numFmtId="0" fontId="19" fillId="6" borderId="9" xfId="2" applyNumberFormat="1" applyFont="1" applyFill="1" applyBorder="1" applyAlignment="1">
      <alignment horizontal="left" vertical="center" wrapText="1"/>
    </xf>
    <xf numFmtId="0" fontId="19" fillId="6" borderId="19" xfId="2" applyNumberFormat="1" applyFont="1" applyFill="1" applyBorder="1" applyAlignment="1">
      <alignment horizontal="left" vertical="center" wrapText="1"/>
    </xf>
    <xf numFmtId="0" fontId="19" fillId="6" borderId="15" xfId="2" applyNumberFormat="1" applyFont="1" applyFill="1" applyBorder="1" applyAlignment="1">
      <alignment horizontal="left" vertical="center" wrapText="1"/>
    </xf>
    <xf numFmtId="0" fontId="19" fillId="6" borderId="11" xfId="2" applyNumberFormat="1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176" fontId="5" fillId="4" borderId="6" xfId="2" applyNumberFormat="1" applyFont="1" applyFill="1" applyBorder="1" applyAlignment="1">
      <alignment horizontal="center" vertical="center" wrapText="1"/>
    </xf>
    <xf numFmtId="176" fontId="5" fillId="4" borderId="14" xfId="2" applyNumberFormat="1" applyFont="1" applyFill="1" applyBorder="1" applyAlignment="1">
      <alignment horizontal="center" vertical="center" wrapText="1"/>
    </xf>
    <xf numFmtId="176" fontId="5" fillId="4" borderId="7" xfId="2" applyNumberFormat="1" applyFont="1" applyFill="1" applyBorder="1" applyAlignment="1">
      <alignment horizontal="center" vertical="center" wrapText="1"/>
    </xf>
    <xf numFmtId="176" fontId="5" fillId="4" borderId="8" xfId="2" applyNumberFormat="1" applyFont="1" applyFill="1" applyBorder="1" applyAlignment="1">
      <alignment horizontal="center" vertical="center" wrapText="1"/>
    </xf>
    <xf numFmtId="176" fontId="5" fillId="4" borderId="0" xfId="2" applyNumberFormat="1" applyFont="1" applyFill="1" applyBorder="1" applyAlignment="1">
      <alignment horizontal="center" vertical="center" wrapText="1"/>
    </xf>
    <xf numFmtId="176" fontId="5" fillId="4" borderId="9" xfId="2" applyNumberFormat="1" applyFont="1" applyFill="1" applyBorder="1" applyAlignment="1">
      <alignment horizontal="center" vertical="center" wrapText="1"/>
    </xf>
    <xf numFmtId="176" fontId="5" fillId="4" borderId="10" xfId="2" applyNumberFormat="1" applyFont="1" applyFill="1" applyBorder="1" applyAlignment="1">
      <alignment horizontal="center" vertical="center" wrapText="1"/>
    </xf>
    <xf numFmtId="176" fontId="5" fillId="4" borderId="15" xfId="2" applyNumberFormat="1" applyFont="1" applyFill="1" applyBorder="1" applyAlignment="1">
      <alignment horizontal="center" vertical="center" wrapText="1"/>
    </xf>
    <xf numFmtId="176" fontId="5" fillId="4" borderId="11" xfId="2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4107336?privacy_code=s7qjbhg9pcVFfh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7"/>
  <sheetViews>
    <sheetView tabSelected="1" topLeftCell="B186" zoomScale="145" zoomScaleNormal="145" workbookViewId="0">
      <selection activeCell="E188" sqref="E188"/>
    </sheetView>
  </sheetViews>
  <sheetFormatPr defaultColWidth="8.875" defaultRowHeight="15"/>
  <cols>
    <col min="1" max="1" width="2" style="2" customWidth="1"/>
    <col min="2" max="2" width="4.75" style="50" customWidth="1"/>
    <col min="3" max="3" width="8" style="2" customWidth="1"/>
    <col min="4" max="4" width="11.75" style="2" customWidth="1"/>
    <col min="5" max="5" width="55.375" style="27" customWidth="1"/>
    <col min="6" max="6" width="4.25" style="2" customWidth="1"/>
    <col min="7" max="7" width="25.75" style="2" customWidth="1"/>
    <col min="8" max="8" width="7.125" style="15" customWidth="1"/>
    <col min="9" max="9" width="2" style="2" customWidth="1"/>
    <col min="10" max="10" width="9.125" style="2" customWidth="1"/>
    <col min="11" max="11" width="4.125" style="2" customWidth="1"/>
    <col min="12" max="16384" width="8.875" style="33"/>
  </cols>
  <sheetData>
    <row r="2" spans="2:18" ht="18">
      <c r="C2" s="1" t="s">
        <v>266</v>
      </c>
      <c r="D2" s="1"/>
      <c r="E2" s="3"/>
      <c r="F2" s="3"/>
      <c r="G2" s="32" t="s">
        <v>289</v>
      </c>
      <c r="L2" s="33" t="s">
        <v>130</v>
      </c>
    </row>
    <row r="3" spans="2:18" ht="15.6" customHeight="1">
      <c r="B3" s="4" t="s">
        <v>0</v>
      </c>
      <c r="C3" s="5" t="s">
        <v>1</v>
      </c>
      <c r="D3" s="6" t="s">
        <v>2</v>
      </c>
      <c r="E3" s="34" t="s">
        <v>235</v>
      </c>
      <c r="F3" s="21" t="s">
        <v>5</v>
      </c>
      <c r="G3" s="5" t="s">
        <v>118</v>
      </c>
      <c r="H3" s="35"/>
      <c r="L3" s="30"/>
      <c r="M3" s="31"/>
      <c r="N3" s="31"/>
      <c r="O3" s="31"/>
      <c r="P3" s="31"/>
      <c r="Q3" s="31"/>
      <c r="R3" s="31"/>
    </row>
    <row r="4" spans="2:18" ht="24" customHeight="1">
      <c r="B4" s="86">
        <v>1</v>
      </c>
      <c r="C4" s="80">
        <v>0</v>
      </c>
      <c r="D4" s="81"/>
      <c r="E4" s="49" t="s">
        <v>214</v>
      </c>
      <c r="F4" s="89" t="s">
        <v>263</v>
      </c>
      <c r="G4" s="90"/>
      <c r="H4" s="91"/>
      <c r="L4" s="63" t="s">
        <v>284</v>
      </c>
      <c r="M4" s="31"/>
      <c r="N4" s="31"/>
      <c r="O4" s="31"/>
      <c r="P4" s="31"/>
      <c r="Q4" s="31"/>
      <c r="R4" s="31"/>
    </row>
    <row r="5" spans="2:18" ht="24" customHeight="1">
      <c r="B5" s="87"/>
      <c r="C5" s="82"/>
      <c r="D5" s="83"/>
      <c r="E5" s="49" t="s">
        <v>218</v>
      </c>
      <c r="F5" s="92"/>
      <c r="G5" s="93"/>
      <c r="H5" s="94"/>
      <c r="L5" s="30"/>
      <c r="M5" s="31"/>
      <c r="N5" s="31"/>
      <c r="O5" s="31"/>
      <c r="P5" s="31"/>
      <c r="Q5" s="31"/>
      <c r="R5" s="31"/>
    </row>
    <row r="6" spans="2:18" ht="24" customHeight="1">
      <c r="B6" s="87"/>
      <c r="C6" s="82"/>
      <c r="D6" s="83"/>
      <c r="E6" s="49" t="s">
        <v>217</v>
      </c>
      <c r="F6" s="92"/>
      <c r="G6" s="93"/>
      <c r="H6" s="94"/>
      <c r="L6" s="30"/>
      <c r="M6" s="31"/>
      <c r="N6" s="31"/>
      <c r="O6" s="31"/>
      <c r="P6" s="31"/>
      <c r="Q6" s="31"/>
      <c r="R6" s="31"/>
    </row>
    <row r="7" spans="2:18" ht="24" customHeight="1">
      <c r="B7" s="87"/>
      <c r="C7" s="82"/>
      <c r="D7" s="83"/>
      <c r="E7" s="49" t="s">
        <v>215</v>
      </c>
      <c r="F7" s="92"/>
      <c r="G7" s="93"/>
      <c r="H7" s="94"/>
      <c r="L7" s="30"/>
      <c r="M7" s="31"/>
      <c r="N7" s="31"/>
      <c r="O7" s="31"/>
      <c r="P7" s="31"/>
      <c r="Q7" s="31"/>
      <c r="R7" s="31"/>
    </row>
    <row r="8" spans="2:18" ht="24" customHeight="1">
      <c r="B8" s="87"/>
      <c r="C8" s="82"/>
      <c r="D8" s="83"/>
      <c r="E8" s="49" t="s">
        <v>216</v>
      </c>
      <c r="F8" s="95"/>
      <c r="G8" s="96"/>
      <c r="H8" s="97"/>
      <c r="L8" s="30"/>
      <c r="M8" s="31"/>
      <c r="N8" s="31"/>
      <c r="O8" s="31"/>
      <c r="P8" s="31"/>
      <c r="Q8" s="31"/>
      <c r="R8" s="31"/>
    </row>
    <row r="9" spans="2:18" ht="24" customHeight="1">
      <c r="B9" s="88"/>
      <c r="C9" s="84"/>
      <c r="D9" s="85"/>
      <c r="E9" s="39" t="s">
        <v>219</v>
      </c>
      <c r="F9" s="40" t="s">
        <v>6</v>
      </c>
      <c r="G9" s="47" t="s">
        <v>236</v>
      </c>
      <c r="H9" s="41"/>
      <c r="I9" s="12"/>
      <c r="J9" s="2">
        <v>0</v>
      </c>
      <c r="K9" s="30"/>
      <c r="L9" s="63"/>
      <c r="M9" s="31"/>
      <c r="N9" s="31"/>
      <c r="O9" s="31"/>
      <c r="P9" s="31"/>
      <c r="Q9" s="31"/>
      <c r="R9" s="31"/>
    </row>
    <row r="10" spans="2:18" ht="24" customHeight="1">
      <c r="B10" s="7">
        <f>B4+1</f>
        <v>2</v>
      </c>
      <c r="C10" s="8">
        <f>D10-D9</f>
        <v>2</v>
      </c>
      <c r="D10" s="9">
        <f t="shared" ref="D10:D38" si="0">J10</f>
        <v>2</v>
      </c>
      <c r="E10" s="23" t="s">
        <v>237</v>
      </c>
      <c r="F10" s="23" t="s">
        <v>7</v>
      </c>
      <c r="G10" s="23" t="s">
        <v>25</v>
      </c>
      <c r="H10" s="17"/>
      <c r="J10" s="2">
        <v>2</v>
      </c>
    </row>
    <row r="11" spans="2:18" ht="24" customHeight="1">
      <c r="B11" s="7">
        <f>B10+1</f>
        <v>3</v>
      </c>
      <c r="C11" s="8">
        <f>D11-D10</f>
        <v>6.9</v>
      </c>
      <c r="D11" s="9">
        <f t="shared" si="0"/>
        <v>8.9</v>
      </c>
      <c r="E11" s="23" t="s">
        <v>26</v>
      </c>
      <c r="F11" s="23" t="s">
        <v>7</v>
      </c>
      <c r="G11" s="23" t="s">
        <v>27</v>
      </c>
      <c r="H11" s="16"/>
      <c r="J11" s="2">
        <v>8.9</v>
      </c>
    </row>
    <row r="12" spans="2:18" ht="24" customHeight="1">
      <c r="B12" s="7">
        <f t="shared" ref="B12:B33" si="1">B11+1</f>
        <v>4</v>
      </c>
      <c r="C12" s="8">
        <f t="shared" ref="C12:C77" si="2">D12-D11</f>
        <v>2</v>
      </c>
      <c r="D12" s="9">
        <f t="shared" si="0"/>
        <v>10.9</v>
      </c>
      <c r="E12" s="23" t="s">
        <v>28</v>
      </c>
      <c r="F12" s="23" t="s">
        <v>7</v>
      </c>
      <c r="G12" s="23" t="s">
        <v>29</v>
      </c>
      <c r="H12" s="16"/>
      <c r="J12" s="2">
        <v>10.9</v>
      </c>
    </row>
    <row r="13" spans="2:18" ht="24" customHeight="1">
      <c r="B13" s="7">
        <f t="shared" si="1"/>
        <v>5</v>
      </c>
      <c r="C13" s="8">
        <f t="shared" si="2"/>
        <v>0.69999999999999929</v>
      </c>
      <c r="D13" s="9">
        <f t="shared" si="0"/>
        <v>11.6</v>
      </c>
      <c r="E13" s="23" t="s">
        <v>30</v>
      </c>
      <c r="F13" s="23" t="s">
        <v>7</v>
      </c>
      <c r="G13" s="23" t="s">
        <v>27</v>
      </c>
      <c r="H13" s="16"/>
      <c r="J13" s="2">
        <v>11.6</v>
      </c>
    </row>
    <row r="14" spans="2:18" ht="24" customHeight="1">
      <c r="B14" s="7">
        <f t="shared" si="1"/>
        <v>6</v>
      </c>
      <c r="C14" s="8">
        <f t="shared" si="2"/>
        <v>5.7999999999999989</v>
      </c>
      <c r="D14" s="9">
        <f t="shared" si="0"/>
        <v>17.399999999999999</v>
      </c>
      <c r="E14" s="23" t="s">
        <v>31</v>
      </c>
      <c r="F14" s="23" t="s">
        <v>7</v>
      </c>
      <c r="G14" s="23" t="s">
        <v>29</v>
      </c>
      <c r="H14" s="16"/>
      <c r="J14" s="2">
        <v>17.399999999999999</v>
      </c>
    </row>
    <row r="15" spans="2:18" ht="24" customHeight="1">
      <c r="B15" s="7">
        <f t="shared" si="1"/>
        <v>7</v>
      </c>
      <c r="C15" s="8">
        <f t="shared" si="2"/>
        <v>1.6000000000000014</v>
      </c>
      <c r="D15" s="9">
        <f t="shared" si="0"/>
        <v>19</v>
      </c>
      <c r="E15" s="23" t="s">
        <v>114</v>
      </c>
      <c r="F15" s="23" t="s">
        <v>7</v>
      </c>
      <c r="G15" s="23" t="s">
        <v>32</v>
      </c>
      <c r="H15" s="16"/>
      <c r="J15" s="2">
        <v>19</v>
      </c>
    </row>
    <row r="16" spans="2:18" ht="24" customHeight="1">
      <c r="B16" s="7">
        <f t="shared" si="1"/>
        <v>8</v>
      </c>
      <c r="C16" s="8">
        <f t="shared" si="2"/>
        <v>0.60000000000000142</v>
      </c>
      <c r="D16" s="9">
        <f t="shared" si="0"/>
        <v>19.600000000000001</v>
      </c>
      <c r="E16" s="23" t="s">
        <v>131</v>
      </c>
      <c r="F16" s="23" t="s">
        <v>7</v>
      </c>
      <c r="G16" s="23" t="s">
        <v>33</v>
      </c>
      <c r="H16" s="16"/>
      <c r="J16" s="2">
        <v>19.600000000000001</v>
      </c>
    </row>
    <row r="17" spans="1:11" ht="24" customHeight="1">
      <c r="B17" s="7">
        <f t="shared" si="1"/>
        <v>9</v>
      </c>
      <c r="C17" s="8">
        <f t="shared" si="2"/>
        <v>4.5</v>
      </c>
      <c r="D17" s="9">
        <f t="shared" si="0"/>
        <v>24.1</v>
      </c>
      <c r="E17" s="23" t="s">
        <v>204</v>
      </c>
      <c r="F17" s="23"/>
      <c r="G17" s="23" t="s">
        <v>29</v>
      </c>
      <c r="H17" s="16"/>
      <c r="J17" s="2">
        <v>24.1</v>
      </c>
    </row>
    <row r="18" spans="1:11" ht="24" customHeight="1">
      <c r="B18" s="11">
        <f t="shared" si="1"/>
        <v>10</v>
      </c>
      <c r="C18" s="8">
        <f t="shared" si="2"/>
        <v>0.19999999999999929</v>
      </c>
      <c r="D18" s="9">
        <f t="shared" si="0"/>
        <v>24.3</v>
      </c>
      <c r="E18" s="23" t="s">
        <v>39</v>
      </c>
      <c r="F18" s="23" t="s">
        <v>7</v>
      </c>
      <c r="G18" s="23" t="s">
        <v>205</v>
      </c>
      <c r="H18" s="16"/>
      <c r="J18" s="2">
        <v>24.3</v>
      </c>
    </row>
    <row r="19" spans="1:11" ht="31.5" customHeight="1">
      <c r="B19" s="11">
        <f t="shared" si="1"/>
        <v>11</v>
      </c>
      <c r="C19" s="8">
        <f t="shared" si="2"/>
        <v>0.30000000000000071</v>
      </c>
      <c r="D19" s="9">
        <f t="shared" si="0"/>
        <v>24.6</v>
      </c>
      <c r="E19" s="48" t="s">
        <v>210</v>
      </c>
      <c r="F19" s="23" t="s">
        <v>7</v>
      </c>
      <c r="G19" s="48" t="s">
        <v>206</v>
      </c>
      <c r="H19" s="16"/>
      <c r="J19" s="2">
        <v>24.6</v>
      </c>
    </row>
    <row r="20" spans="1:11" ht="31.5" customHeight="1">
      <c r="B20" s="11">
        <f t="shared" si="1"/>
        <v>12</v>
      </c>
      <c r="C20" s="8">
        <f t="shared" si="2"/>
        <v>3.8999999999999986</v>
      </c>
      <c r="D20" s="9">
        <f t="shared" si="0"/>
        <v>28.5</v>
      </c>
      <c r="E20" s="48" t="s">
        <v>238</v>
      </c>
      <c r="F20" s="23"/>
      <c r="G20" s="23" t="s">
        <v>127</v>
      </c>
      <c r="H20" s="16"/>
      <c r="J20" s="2">
        <v>28.5</v>
      </c>
    </row>
    <row r="21" spans="1:11" ht="24" customHeight="1">
      <c r="B21" s="7">
        <f t="shared" si="1"/>
        <v>13</v>
      </c>
      <c r="C21" s="8">
        <f t="shared" si="2"/>
        <v>0.89999999999999858</v>
      </c>
      <c r="D21" s="9">
        <f t="shared" si="0"/>
        <v>29.4</v>
      </c>
      <c r="E21" s="23" t="s">
        <v>34</v>
      </c>
      <c r="F21" s="23" t="s">
        <v>7</v>
      </c>
      <c r="G21" s="23" t="s">
        <v>35</v>
      </c>
      <c r="H21" s="16"/>
      <c r="J21" s="2">
        <v>29.4</v>
      </c>
    </row>
    <row r="22" spans="1:11" ht="24" customHeight="1">
      <c r="B22" s="7">
        <f t="shared" si="1"/>
        <v>14</v>
      </c>
      <c r="C22" s="8">
        <f t="shared" si="2"/>
        <v>3.1000000000000014</v>
      </c>
      <c r="D22" s="9">
        <f t="shared" si="0"/>
        <v>32.5</v>
      </c>
      <c r="E22" s="23" t="s">
        <v>132</v>
      </c>
      <c r="F22" s="23" t="s">
        <v>7</v>
      </c>
      <c r="G22" s="23" t="s">
        <v>35</v>
      </c>
      <c r="H22" s="16"/>
      <c r="J22" s="2">
        <v>32.5</v>
      </c>
    </row>
    <row r="23" spans="1:11" ht="24" customHeight="1">
      <c r="B23" s="7">
        <f t="shared" si="1"/>
        <v>15</v>
      </c>
      <c r="C23" s="8">
        <f t="shared" si="2"/>
        <v>0.29999999999999716</v>
      </c>
      <c r="D23" s="9">
        <f t="shared" si="0"/>
        <v>32.799999999999997</v>
      </c>
      <c r="E23" s="23" t="s">
        <v>36</v>
      </c>
      <c r="F23" s="23" t="s">
        <v>7</v>
      </c>
      <c r="G23" s="23" t="s">
        <v>35</v>
      </c>
      <c r="H23" s="17"/>
      <c r="J23" s="2">
        <v>32.799999999999997</v>
      </c>
    </row>
    <row r="24" spans="1:11" ht="24" customHeight="1">
      <c r="B24" s="11">
        <f t="shared" si="1"/>
        <v>16</v>
      </c>
      <c r="C24" s="8">
        <f t="shared" si="2"/>
        <v>2.4000000000000057</v>
      </c>
      <c r="D24" s="10">
        <f t="shared" si="0"/>
        <v>35.200000000000003</v>
      </c>
      <c r="E24" s="23" t="s">
        <v>37</v>
      </c>
      <c r="F24" s="25" t="s">
        <v>239</v>
      </c>
      <c r="G24" s="29" t="s">
        <v>38</v>
      </c>
      <c r="H24" s="18"/>
      <c r="J24" s="2">
        <v>35.200000000000003</v>
      </c>
    </row>
    <row r="25" spans="1:11" ht="24" customHeight="1">
      <c r="B25" s="11">
        <f t="shared" si="1"/>
        <v>17</v>
      </c>
      <c r="C25" s="8">
        <f t="shared" si="2"/>
        <v>2.6999999999999957</v>
      </c>
      <c r="D25" s="10">
        <f t="shared" si="0"/>
        <v>37.9</v>
      </c>
      <c r="E25" s="23" t="s">
        <v>133</v>
      </c>
      <c r="F25" s="25" t="s">
        <v>239</v>
      </c>
      <c r="G25" s="29" t="s">
        <v>240</v>
      </c>
      <c r="H25" s="18"/>
      <c r="J25" s="2">
        <v>37.9</v>
      </c>
    </row>
    <row r="26" spans="1:11" ht="24" customHeight="1">
      <c r="B26" s="11">
        <f t="shared" si="1"/>
        <v>18</v>
      </c>
      <c r="C26" s="8">
        <f t="shared" si="2"/>
        <v>1</v>
      </c>
      <c r="D26" s="10">
        <f t="shared" si="0"/>
        <v>38.9</v>
      </c>
      <c r="E26" s="23" t="s">
        <v>45</v>
      </c>
      <c r="F26" s="25"/>
      <c r="G26" s="29" t="s">
        <v>241</v>
      </c>
      <c r="H26" s="18"/>
      <c r="J26" s="2">
        <v>38.9</v>
      </c>
    </row>
    <row r="27" spans="1:11" ht="24" customHeight="1">
      <c r="B27" s="11">
        <f t="shared" si="1"/>
        <v>19</v>
      </c>
      <c r="C27" s="8">
        <f t="shared" si="2"/>
        <v>0.89999999999999858</v>
      </c>
      <c r="D27" s="10">
        <f t="shared" si="0"/>
        <v>39.799999999999997</v>
      </c>
      <c r="E27" s="23" t="s">
        <v>39</v>
      </c>
      <c r="F27" s="25"/>
      <c r="G27" s="29" t="s">
        <v>208</v>
      </c>
      <c r="H27" s="18"/>
      <c r="J27" s="2">
        <v>39.799999999999997</v>
      </c>
    </row>
    <row r="28" spans="1:11" ht="24" customHeight="1">
      <c r="B28" s="11">
        <f t="shared" si="1"/>
        <v>20</v>
      </c>
      <c r="C28" s="8">
        <f t="shared" si="2"/>
        <v>0.20000000000000284</v>
      </c>
      <c r="D28" s="10">
        <f t="shared" si="0"/>
        <v>40</v>
      </c>
      <c r="E28" s="23" t="s">
        <v>40</v>
      </c>
      <c r="F28" s="23" t="s">
        <v>7</v>
      </c>
      <c r="G28" s="29" t="s">
        <v>120</v>
      </c>
      <c r="H28" s="18"/>
      <c r="J28" s="2">
        <v>40</v>
      </c>
    </row>
    <row r="29" spans="1:11" ht="24" customHeight="1">
      <c r="B29" s="11">
        <f t="shared" si="1"/>
        <v>21</v>
      </c>
      <c r="C29" s="8">
        <f t="shared" si="2"/>
        <v>1.8999999999999986</v>
      </c>
      <c r="D29" s="10">
        <f t="shared" si="0"/>
        <v>41.9</v>
      </c>
      <c r="E29" s="23" t="s">
        <v>134</v>
      </c>
      <c r="F29" s="23" t="s">
        <v>7</v>
      </c>
      <c r="G29" s="29" t="s">
        <v>208</v>
      </c>
      <c r="H29" s="18"/>
      <c r="J29" s="2">
        <v>41.9</v>
      </c>
    </row>
    <row r="30" spans="1:11" ht="24" customHeight="1">
      <c r="B30" s="11">
        <f t="shared" si="1"/>
        <v>22</v>
      </c>
      <c r="C30" s="8">
        <f t="shared" si="2"/>
        <v>1.1000000000000014</v>
      </c>
      <c r="D30" s="10">
        <f t="shared" si="0"/>
        <v>43</v>
      </c>
      <c r="E30" s="23" t="s">
        <v>242</v>
      </c>
      <c r="F30" s="25" t="s">
        <v>243</v>
      </c>
      <c r="G30" s="29" t="s">
        <v>240</v>
      </c>
      <c r="H30" s="18"/>
      <c r="J30" s="2">
        <v>43</v>
      </c>
    </row>
    <row r="31" spans="1:11" s="58" customFormat="1" ht="24" customHeight="1">
      <c r="A31" s="13"/>
      <c r="B31" s="11">
        <f t="shared" si="1"/>
        <v>23</v>
      </c>
      <c r="C31" s="8">
        <f t="shared" ref="C31:C33" si="3">D31-D30</f>
        <v>0.70000000000000284</v>
      </c>
      <c r="D31" s="10">
        <f t="shared" si="0"/>
        <v>43.7</v>
      </c>
      <c r="E31" s="25" t="s">
        <v>45</v>
      </c>
      <c r="F31" s="25"/>
      <c r="G31" s="29" t="s">
        <v>240</v>
      </c>
      <c r="H31" s="18"/>
      <c r="I31" s="13"/>
      <c r="J31" s="13">
        <v>43.7</v>
      </c>
      <c r="K31" s="13"/>
    </row>
    <row r="32" spans="1:11" s="58" customFormat="1" ht="24" customHeight="1">
      <c r="A32" s="13"/>
      <c r="B32" s="11">
        <f t="shared" si="1"/>
        <v>24</v>
      </c>
      <c r="C32" s="8">
        <f t="shared" si="3"/>
        <v>1.5999999999999943</v>
      </c>
      <c r="D32" s="10">
        <f t="shared" si="0"/>
        <v>45.3</v>
      </c>
      <c r="E32" s="25" t="s">
        <v>40</v>
      </c>
      <c r="F32" s="25" t="s">
        <v>7</v>
      </c>
      <c r="G32" s="29" t="s">
        <v>101</v>
      </c>
      <c r="H32" s="18"/>
      <c r="I32" s="13"/>
      <c r="J32" s="13">
        <v>45.3</v>
      </c>
      <c r="K32" s="13"/>
    </row>
    <row r="33" spans="2:10" ht="24" customHeight="1">
      <c r="B33" s="11">
        <f t="shared" si="1"/>
        <v>25</v>
      </c>
      <c r="C33" s="8">
        <f t="shared" si="3"/>
        <v>8.4000000000000057</v>
      </c>
      <c r="D33" s="10">
        <f t="shared" si="0"/>
        <v>53.7</v>
      </c>
      <c r="E33" s="23" t="s">
        <v>135</v>
      </c>
      <c r="F33" s="25" t="s">
        <v>119</v>
      </c>
      <c r="G33" s="29" t="s">
        <v>244</v>
      </c>
      <c r="H33" s="18"/>
      <c r="J33" s="2">
        <v>53.7</v>
      </c>
    </row>
    <row r="34" spans="2:10" ht="24" customHeight="1">
      <c r="B34" s="11">
        <f t="shared" ref="B34:B59" si="4">B33+1</f>
        <v>26</v>
      </c>
      <c r="C34" s="8">
        <f t="shared" si="2"/>
        <v>2.2999999999999972</v>
      </c>
      <c r="D34" s="10">
        <f t="shared" si="0"/>
        <v>56</v>
      </c>
      <c r="E34" s="23" t="s">
        <v>136</v>
      </c>
      <c r="F34" s="23" t="s">
        <v>7</v>
      </c>
      <c r="G34" s="29" t="s">
        <v>41</v>
      </c>
      <c r="H34" s="18"/>
      <c r="J34" s="2">
        <v>56</v>
      </c>
    </row>
    <row r="35" spans="2:10" ht="24" customHeight="1">
      <c r="B35" s="11">
        <f t="shared" si="4"/>
        <v>27</v>
      </c>
      <c r="C35" s="8">
        <f t="shared" si="2"/>
        <v>14.5</v>
      </c>
      <c r="D35" s="10">
        <f t="shared" si="0"/>
        <v>70.5</v>
      </c>
      <c r="E35" s="23" t="s">
        <v>39</v>
      </c>
      <c r="F35" s="23" t="s">
        <v>7</v>
      </c>
      <c r="G35" s="29" t="s">
        <v>208</v>
      </c>
      <c r="H35" s="18"/>
      <c r="J35" s="2">
        <v>70.5</v>
      </c>
    </row>
    <row r="36" spans="2:10" ht="24" customHeight="1">
      <c r="B36" s="11">
        <f t="shared" si="4"/>
        <v>28</v>
      </c>
      <c r="C36" s="8">
        <f t="shared" si="2"/>
        <v>0.29999999999999716</v>
      </c>
      <c r="D36" s="10">
        <f t="shared" si="0"/>
        <v>70.8</v>
      </c>
      <c r="E36" s="23" t="s">
        <v>137</v>
      </c>
      <c r="F36" s="23" t="s">
        <v>7</v>
      </c>
      <c r="G36" s="29" t="s">
        <v>138</v>
      </c>
      <c r="H36" s="18"/>
      <c r="J36" s="2">
        <v>70.8</v>
      </c>
    </row>
    <row r="37" spans="2:10" ht="24" customHeight="1">
      <c r="B37" s="11">
        <f t="shared" si="4"/>
        <v>29</v>
      </c>
      <c r="C37" s="8">
        <f t="shared" si="2"/>
        <v>2.6000000000000085</v>
      </c>
      <c r="D37" s="10">
        <f t="shared" si="0"/>
        <v>73.400000000000006</v>
      </c>
      <c r="E37" s="23" t="s">
        <v>139</v>
      </c>
      <c r="F37" s="23" t="s">
        <v>7</v>
      </c>
      <c r="G37" s="29" t="s">
        <v>140</v>
      </c>
      <c r="H37" s="18"/>
      <c r="J37" s="2">
        <v>73.400000000000006</v>
      </c>
    </row>
    <row r="38" spans="2:10" ht="24" customHeight="1">
      <c r="B38" s="11">
        <f t="shared" si="4"/>
        <v>30</v>
      </c>
      <c r="C38" s="8">
        <f t="shared" si="2"/>
        <v>0.29999999999999716</v>
      </c>
      <c r="D38" s="10">
        <f t="shared" si="0"/>
        <v>73.7</v>
      </c>
      <c r="E38" s="23" t="s">
        <v>141</v>
      </c>
      <c r="F38" s="23" t="s">
        <v>7</v>
      </c>
      <c r="G38" s="29" t="s">
        <v>142</v>
      </c>
      <c r="H38" s="18"/>
      <c r="J38" s="2">
        <v>73.7</v>
      </c>
    </row>
    <row r="39" spans="2:10" ht="24" customHeight="1">
      <c r="B39" s="11">
        <f t="shared" si="4"/>
        <v>31</v>
      </c>
      <c r="C39" s="8">
        <f t="shared" si="2"/>
        <v>4.7999999999999972</v>
      </c>
      <c r="D39" s="10">
        <f t="shared" ref="D39:D48" si="5">J39</f>
        <v>78.5</v>
      </c>
      <c r="E39" s="23" t="s">
        <v>143</v>
      </c>
      <c r="F39" s="23" t="s">
        <v>7</v>
      </c>
      <c r="G39" s="29" t="s">
        <v>144</v>
      </c>
      <c r="H39" s="18"/>
      <c r="J39" s="2">
        <v>78.5</v>
      </c>
    </row>
    <row r="40" spans="2:10" ht="24" customHeight="1">
      <c r="B40" s="11">
        <f t="shared" si="4"/>
        <v>32</v>
      </c>
      <c r="C40" s="8">
        <f t="shared" si="2"/>
        <v>0.29999999999999716</v>
      </c>
      <c r="D40" s="10">
        <f t="shared" si="5"/>
        <v>78.8</v>
      </c>
      <c r="E40" s="23" t="s">
        <v>40</v>
      </c>
      <c r="F40" s="23" t="s">
        <v>7</v>
      </c>
      <c r="G40" s="29" t="s">
        <v>145</v>
      </c>
      <c r="H40" s="18"/>
      <c r="J40" s="2">
        <v>78.8</v>
      </c>
    </row>
    <row r="41" spans="2:10" ht="24" customHeight="1">
      <c r="B41" s="11">
        <f t="shared" si="4"/>
        <v>33</v>
      </c>
      <c r="C41" s="8">
        <f t="shared" si="2"/>
        <v>7.6000000000000085</v>
      </c>
      <c r="D41" s="10">
        <f t="shared" si="5"/>
        <v>86.4</v>
      </c>
      <c r="E41" s="23" t="s">
        <v>146</v>
      </c>
      <c r="F41" s="23" t="s">
        <v>7</v>
      </c>
      <c r="G41" s="29" t="s">
        <v>208</v>
      </c>
      <c r="H41" s="18"/>
      <c r="J41" s="2">
        <v>86.4</v>
      </c>
    </row>
    <row r="42" spans="2:10" ht="24" customHeight="1">
      <c r="B42" s="11">
        <f t="shared" si="4"/>
        <v>34</v>
      </c>
      <c r="C42" s="8">
        <f t="shared" si="2"/>
        <v>1.5</v>
      </c>
      <c r="D42" s="10">
        <f t="shared" si="5"/>
        <v>87.9</v>
      </c>
      <c r="E42" s="23" t="s">
        <v>147</v>
      </c>
      <c r="F42" s="23" t="s">
        <v>7</v>
      </c>
      <c r="G42" s="29" t="s">
        <v>148</v>
      </c>
      <c r="H42" s="18"/>
      <c r="J42" s="2">
        <v>87.9</v>
      </c>
    </row>
    <row r="43" spans="2:10" ht="24" customHeight="1">
      <c r="B43" s="11">
        <f t="shared" si="4"/>
        <v>35</v>
      </c>
      <c r="C43" s="8">
        <f t="shared" si="2"/>
        <v>0.29999999999999716</v>
      </c>
      <c r="D43" s="10">
        <f t="shared" si="5"/>
        <v>88.2</v>
      </c>
      <c r="E43" s="23" t="s">
        <v>39</v>
      </c>
      <c r="F43" s="23"/>
      <c r="G43" s="29" t="s">
        <v>149</v>
      </c>
      <c r="H43" s="18"/>
      <c r="J43" s="2">
        <v>88.2</v>
      </c>
    </row>
    <row r="44" spans="2:10" ht="24" customHeight="1">
      <c r="B44" s="11">
        <f t="shared" si="4"/>
        <v>36</v>
      </c>
      <c r="C44" s="8">
        <f t="shared" si="2"/>
        <v>5</v>
      </c>
      <c r="D44" s="10">
        <f t="shared" si="5"/>
        <v>93.2</v>
      </c>
      <c r="E44" s="23" t="s">
        <v>39</v>
      </c>
      <c r="F44" s="23" t="s">
        <v>7</v>
      </c>
      <c r="G44" s="29" t="s">
        <v>240</v>
      </c>
      <c r="H44" s="18"/>
      <c r="J44" s="2">
        <v>93.2</v>
      </c>
    </row>
    <row r="45" spans="2:10" ht="24" customHeight="1">
      <c r="B45" s="11">
        <f t="shared" si="4"/>
        <v>37</v>
      </c>
      <c r="C45" s="8">
        <f t="shared" si="2"/>
        <v>0.59999999999999432</v>
      </c>
      <c r="D45" s="10">
        <f t="shared" si="5"/>
        <v>93.8</v>
      </c>
      <c r="E45" s="23" t="s">
        <v>40</v>
      </c>
      <c r="F45" s="23" t="s">
        <v>7</v>
      </c>
      <c r="G45" s="29" t="s">
        <v>245</v>
      </c>
      <c r="H45" s="18"/>
      <c r="J45" s="2">
        <v>93.8</v>
      </c>
    </row>
    <row r="46" spans="2:10" ht="24" customHeight="1">
      <c r="B46" s="11">
        <f t="shared" si="4"/>
        <v>38</v>
      </c>
      <c r="C46" s="8">
        <f t="shared" si="2"/>
        <v>3.5</v>
      </c>
      <c r="D46" s="10">
        <f t="shared" si="5"/>
        <v>97.3</v>
      </c>
      <c r="E46" s="23" t="s">
        <v>150</v>
      </c>
      <c r="F46" s="23"/>
      <c r="G46" s="29" t="s">
        <v>208</v>
      </c>
      <c r="H46" s="18"/>
      <c r="J46" s="2">
        <v>97.3</v>
      </c>
    </row>
    <row r="47" spans="2:10" ht="24" customHeight="1">
      <c r="B47" s="11">
        <f t="shared" si="4"/>
        <v>39</v>
      </c>
      <c r="C47" s="8">
        <f t="shared" si="2"/>
        <v>0.10000000000000853</v>
      </c>
      <c r="D47" s="10">
        <f t="shared" si="5"/>
        <v>97.4</v>
      </c>
      <c r="E47" s="23" t="s">
        <v>151</v>
      </c>
      <c r="F47" s="23"/>
      <c r="G47" s="29" t="s">
        <v>240</v>
      </c>
      <c r="H47" s="18"/>
      <c r="J47" s="2">
        <v>97.4</v>
      </c>
    </row>
    <row r="48" spans="2:10" ht="24" customHeight="1">
      <c r="B48" s="11">
        <f t="shared" si="4"/>
        <v>40</v>
      </c>
      <c r="C48" s="8">
        <f t="shared" si="2"/>
        <v>0.39999999999999147</v>
      </c>
      <c r="D48" s="10">
        <f t="shared" si="5"/>
        <v>97.8</v>
      </c>
      <c r="E48" s="23" t="s">
        <v>24</v>
      </c>
      <c r="F48" s="23"/>
      <c r="G48" s="29" t="s">
        <v>208</v>
      </c>
      <c r="H48" s="18"/>
      <c r="J48" s="2">
        <v>97.8</v>
      </c>
    </row>
    <row r="49" spans="2:11" ht="24" customHeight="1">
      <c r="B49" s="11">
        <f t="shared" si="4"/>
        <v>41</v>
      </c>
      <c r="C49" s="8">
        <f t="shared" si="2"/>
        <v>0.5</v>
      </c>
      <c r="D49" s="10">
        <f t="shared" ref="D49:D52" si="6">J49</f>
        <v>98.3</v>
      </c>
      <c r="E49" s="23" t="s">
        <v>151</v>
      </c>
      <c r="F49" s="23"/>
      <c r="G49" s="29" t="s">
        <v>240</v>
      </c>
      <c r="H49" s="18"/>
      <c r="J49" s="2">
        <v>98.3</v>
      </c>
    </row>
    <row r="50" spans="2:11" ht="24" customHeight="1">
      <c r="B50" s="11">
        <f t="shared" si="4"/>
        <v>42</v>
      </c>
      <c r="C50" s="8">
        <f t="shared" si="2"/>
        <v>1.1000000000000085</v>
      </c>
      <c r="D50" s="10">
        <f t="shared" si="6"/>
        <v>99.4</v>
      </c>
      <c r="E50" s="23" t="s">
        <v>152</v>
      </c>
      <c r="F50" s="23"/>
      <c r="G50" s="29" t="s">
        <v>208</v>
      </c>
      <c r="H50" s="18"/>
      <c r="J50" s="2">
        <v>99.4</v>
      </c>
    </row>
    <row r="51" spans="2:11" ht="24" customHeight="1">
      <c r="B51" s="11">
        <f t="shared" si="4"/>
        <v>43</v>
      </c>
      <c r="C51" s="8">
        <f t="shared" si="2"/>
        <v>2.0999999999999943</v>
      </c>
      <c r="D51" s="10">
        <f t="shared" si="6"/>
        <v>101.5</v>
      </c>
      <c r="E51" s="23" t="s">
        <v>246</v>
      </c>
      <c r="F51" s="23"/>
      <c r="G51" s="29" t="s">
        <v>208</v>
      </c>
      <c r="H51" s="18"/>
      <c r="J51" s="2">
        <v>101.5</v>
      </c>
    </row>
    <row r="52" spans="2:11" ht="24" customHeight="1">
      <c r="B52" s="11">
        <f t="shared" si="4"/>
        <v>44</v>
      </c>
      <c r="C52" s="8">
        <f t="shared" si="2"/>
        <v>0.29999999999999716</v>
      </c>
      <c r="D52" s="10">
        <f t="shared" si="6"/>
        <v>101.8</v>
      </c>
      <c r="E52" s="23" t="s">
        <v>40</v>
      </c>
      <c r="F52" s="23"/>
      <c r="G52" s="29" t="s">
        <v>153</v>
      </c>
      <c r="H52" s="18"/>
      <c r="J52" s="2">
        <v>101.8</v>
      </c>
    </row>
    <row r="53" spans="2:11" ht="24" customHeight="1">
      <c r="B53" s="11">
        <f t="shared" si="4"/>
        <v>45</v>
      </c>
      <c r="C53" s="8">
        <f t="shared" si="2"/>
        <v>1</v>
      </c>
      <c r="D53" s="10">
        <f>J53</f>
        <v>102.8</v>
      </c>
      <c r="E53" s="23" t="s">
        <v>39</v>
      </c>
      <c r="F53" s="23" t="s">
        <v>7</v>
      </c>
      <c r="G53" s="29" t="s">
        <v>208</v>
      </c>
      <c r="H53" s="18"/>
      <c r="J53" s="2">
        <v>102.8</v>
      </c>
    </row>
    <row r="54" spans="2:11" ht="24" customHeight="1">
      <c r="B54" s="11">
        <f t="shared" si="4"/>
        <v>46</v>
      </c>
      <c r="C54" s="8">
        <f t="shared" si="2"/>
        <v>1.9000000000000057</v>
      </c>
      <c r="D54" s="10">
        <f t="shared" ref="D54:D58" si="7">J54</f>
        <v>104.7</v>
      </c>
      <c r="E54" s="23" t="s">
        <v>40</v>
      </c>
      <c r="F54" s="23" t="s">
        <v>7</v>
      </c>
      <c r="G54" s="36" t="s">
        <v>154</v>
      </c>
      <c r="H54" s="18"/>
      <c r="J54" s="2">
        <v>104.7</v>
      </c>
    </row>
    <row r="55" spans="2:11" ht="24" customHeight="1">
      <c r="B55" s="11">
        <f t="shared" si="4"/>
        <v>47</v>
      </c>
      <c r="C55" s="8">
        <f t="shared" si="2"/>
        <v>1.3999999999999915</v>
      </c>
      <c r="D55" s="10">
        <f t="shared" si="7"/>
        <v>106.1</v>
      </c>
      <c r="E55" s="23" t="s">
        <v>143</v>
      </c>
      <c r="F55" s="23"/>
      <c r="G55" s="36" t="s">
        <v>203</v>
      </c>
      <c r="H55" s="18"/>
      <c r="J55" s="2">
        <v>106.1</v>
      </c>
    </row>
    <row r="56" spans="2:11" ht="24" customHeight="1">
      <c r="B56" s="11">
        <f t="shared" si="4"/>
        <v>48</v>
      </c>
      <c r="C56" s="8">
        <f t="shared" si="2"/>
        <v>4.1000000000000085</v>
      </c>
      <c r="D56" s="10">
        <f t="shared" si="7"/>
        <v>110.2</v>
      </c>
      <c r="E56" s="23" t="s">
        <v>40</v>
      </c>
      <c r="F56" s="23" t="s">
        <v>7</v>
      </c>
      <c r="G56" s="36" t="s">
        <v>155</v>
      </c>
      <c r="H56" s="18"/>
      <c r="J56" s="2">
        <v>110.2</v>
      </c>
    </row>
    <row r="57" spans="2:11" ht="24" customHeight="1">
      <c r="B57" s="11">
        <f t="shared" si="4"/>
        <v>49</v>
      </c>
      <c r="C57" s="8">
        <f t="shared" si="2"/>
        <v>1.3999999999999915</v>
      </c>
      <c r="D57" s="10">
        <f t="shared" si="7"/>
        <v>111.6</v>
      </c>
      <c r="E57" s="23" t="s">
        <v>39</v>
      </c>
      <c r="F57" s="23" t="s">
        <v>7</v>
      </c>
      <c r="G57" s="36" t="s">
        <v>156</v>
      </c>
      <c r="H57" s="18"/>
      <c r="J57" s="2">
        <v>111.6</v>
      </c>
    </row>
    <row r="58" spans="2:11" ht="24" customHeight="1">
      <c r="B58" s="42">
        <f t="shared" si="4"/>
        <v>50</v>
      </c>
      <c r="C58" s="43">
        <f t="shared" si="2"/>
        <v>0</v>
      </c>
      <c r="D58" s="38">
        <f t="shared" si="7"/>
        <v>111.6</v>
      </c>
      <c r="E58" s="44" t="s">
        <v>220</v>
      </c>
      <c r="F58" s="40"/>
      <c r="G58" s="45" t="s">
        <v>8</v>
      </c>
      <c r="H58" s="41"/>
      <c r="J58" s="2">
        <v>111.6</v>
      </c>
    </row>
    <row r="59" spans="2:11" ht="24" customHeight="1">
      <c r="B59" s="42">
        <f t="shared" si="4"/>
        <v>51</v>
      </c>
      <c r="C59" s="43">
        <f>D59-D58</f>
        <v>0.20000000000000284</v>
      </c>
      <c r="D59" s="38">
        <f t="shared" ref="D59:D65" si="8">J59</f>
        <v>111.8</v>
      </c>
      <c r="E59" s="44" t="s">
        <v>221</v>
      </c>
      <c r="F59" s="40"/>
      <c r="G59" s="45" t="s">
        <v>8</v>
      </c>
      <c r="H59" s="41"/>
      <c r="J59" s="2">
        <v>111.8</v>
      </c>
    </row>
    <row r="60" spans="2:11" ht="24" customHeight="1">
      <c r="B60" s="11">
        <f t="shared" ref="B60:B91" si="9">B59+1</f>
        <v>52</v>
      </c>
      <c r="C60" s="8">
        <f t="shared" si="2"/>
        <v>0.10000000000000853</v>
      </c>
      <c r="D60" s="10">
        <f t="shared" si="8"/>
        <v>111.9</v>
      </c>
      <c r="E60" s="23" t="s">
        <v>143</v>
      </c>
      <c r="F60" s="23"/>
      <c r="G60" s="23" t="s">
        <v>8</v>
      </c>
      <c r="H60" s="16"/>
      <c r="J60" s="2">
        <v>111.9</v>
      </c>
      <c r="K60" s="30"/>
    </row>
    <row r="61" spans="2:11" ht="24" customHeight="1">
      <c r="B61" s="11">
        <f t="shared" si="9"/>
        <v>53</v>
      </c>
      <c r="C61" s="8">
        <f t="shared" si="2"/>
        <v>5.0999999999999943</v>
      </c>
      <c r="D61" s="9">
        <f t="shared" si="8"/>
        <v>117</v>
      </c>
      <c r="E61" s="23" t="s">
        <v>117</v>
      </c>
      <c r="F61" s="23"/>
      <c r="G61" s="23" t="s">
        <v>8</v>
      </c>
      <c r="H61" s="16"/>
      <c r="J61" s="2">
        <v>117</v>
      </c>
    </row>
    <row r="62" spans="2:11" ht="24" customHeight="1">
      <c r="B62" s="11">
        <f t="shared" si="9"/>
        <v>54</v>
      </c>
      <c r="C62" s="8">
        <f t="shared" si="2"/>
        <v>0.90000000000000568</v>
      </c>
      <c r="D62" s="9">
        <f t="shared" si="8"/>
        <v>117.9</v>
      </c>
      <c r="E62" s="23" t="s">
        <v>24</v>
      </c>
      <c r="F62" s="23"/>
      <c r="G62" s="23" t="s">
        <v>157</v>
      </c>
      <c r="H62" s="16"/>
      <c r="J62" s="2">
        <v>117.9</v>
      </c>
    </row>
    <row r="63" spans="2:11" ht="24" customHeight="1">
      <c r="B63" s="11">
        <f t="shared" si="9"/>
        <v>55</v>
      </c>
      <c r="C63" s="8">
        <f t="shared" si="2"/>
        <v>1</v>
      </c>
      <c r="D63" s="9">
        <f t="shared" si="8"/>
        <v>118.9</v>
      </c>
      <c r="E63" s="23" t="s">
        <v>158</v>
      </c>
      <c r="F63" s="23"/>
      <c r="G63" s="23" t="s">
        <v>208</v>
      </c>
      <c r="H63" s="16"/>
      <c r="J63" s="2">
        <v>118.9</v>
      </c>
    </row>
    <row r="64" spans="2:11" ht="24" customHeight="1">
      <c r="B64" s="11">
        <f t="shared" si="9"/>
        <v>56</v>
      </c>
      <c r="C64" s="8">
        <f t="shared" si="2"/>
        <v>2.3999999999999915</v>
      </c>
      <c r="D64" s="9">
        <f t="shared" si="8"/>
        <v>121.3</v>
      </c>
      <c r="E64" s="23" t="s">
        <v>37</v>
      </c>
      <c r="F64" s="23"/>
      <c r="G64" s="23" t="s">
        <v>115</v>
      </c>
      <c r="H64" s="16"/>
      <c r="J64" s="2">
        <v>121.3</v>
      </c>
    </row>
    <row r="65" spans="2:11" ht="24" customHeight="1">
      <c r="B65" s="11">
        <f t="shared" si="9"/>
        <v>57</v>
      </c>
      <c r="C65" s="8">
        <f t="shared" si="2"/>
        <v>0.40000000000000568</v>
      </c>
      <c r="D65" s="9">
        <f t="shared" si="8"/>
        <v>121.7</v>
      </c>
      <c r="E65" s="23" t="s">
        <v>159</v>
      </c>
      <c r="F65" s="23"/>
      <c r="G65" s="23" t="s">
        <v>125</v>
      </c>
      <c r="H65" s="16"/>
      <c r="J65" s="2">
        <v>121.7</v>
      </c>
    </row>
    <row r="66" spans="2:11" ht="24" customHeight="1">
      <c r="B66" s="11">
        <f t="shared" si="9"/>
        <v>58</v>
      </c>
      <c r="C66" s="8">
        <f t="shared" si="2"/>
        <v>3.0999999999999943</v>
      </c>
      <c r="D66" s="9">
        <f t="shared" ref="D66" si="10">J66</f>
        <v>124.8</v>
      </c>
      <c r="E66" s="23" t="s">
        <v>160</v>
      </c>
      <c r="F66" s="23"/>
      <c r="G66" s="23" t="s">
        <v>124</v>
      </c>
      <c r="H66" s="16">
        <v>140</v>
      </c>
      <c r="J66" s="2">
        <v>124.8</v>
      </c>
    </row>
    <row r="67" spans="2:11" ht="24" customHeight="1">
      <c r="B67" s="11">
        <f t="shared" si="9"/>
        <v>59</v>
      </c>
      <c r="C67" s="8">
        <f t="shared" si="2"/>
        <v>2.2999999999999972</v>
      </c>
      <c r="D67" s="9">
        <f t="shared" ref="D67:D75" si="11">J67</f>
        <v>127.1</v>
      </c>
      <c r="E67" s="23" t="s">
        <v>161</v>
      </c>
      <c r="F67" s="23" t="s">
        <v>7</v>
      </c>
      <c r="G67" s="23" t="s">
        <v>208</v>
      </c>
      <c r="H67" s="17"/>
      <c r="J67" s="2">
        <v>127.1</v>
      </c>
    </row>
    <row r="68" spans="2:11" ht="24" customHeight="1">
      <c r="B68" s="11">
        <f t="shared" si="9"/>
        <v>60</v>
      </c>
      <c r="C68" s="8">
        <f t="shared" si="2"/>
        <v>1</v>
      </c>
      <c r="D68" s="9">
        <f t="shared" si="11"/>
        <v>128.1</v>
      </c>
      <c r="E68" s="60" t="s">
        <v>272</v>
      </c>
      <c r="F68" s="23"/>
      <c r="G68" s="23" t="s">
        <v>8</v>
      </c>
      <c r="H68" s="16"/>
      <c r="I68" s="13"/>
      <c r="J68" s="2">
        <v>128.1</v>
      </c>
    </row>
    <row r="69" spans="2:11" ht="24" customHeight="1">
      <c r="B69" s="11">
        <f t="shared" si="9"/>
        <v>61</v>
      </c>
      <c r="C69" s="8">
        <f t="shared" si="2"/>
        <v>0.5</v>
      </c>
      <c r="D69" s="9">
        <f t="shared" si="11"/>
        <v>128.6</v>
      </c>
      <c r="E69" s="61" t="s">
        <v>276</v>
      </c>
      <c r="F69" s="23"/>
      <c r="G69" s="62" t="s">
        <v>273</v>
      </c>
      <c r="H69" s="17"/>
      <c r="I69" s="13"/>
      <c r="J69" s="2">
        <v>128.6</v>
      </c>
      <c r="K69" s="13"/>
    </row>
    <row r="70" spans="2:11" ht="24" customHeight="1">
      <c r="B70" s="11">
        <f t="shared" si="9"/>
        <v>62</v>
      </c>
      <c r="C70" s="8">
        <f t="shared" ref="C70:C71" si="12">D70-D69</f>
        <v>1.2000000000000171</v>
      </c>
      <c r="D70" s="9">
        <f t="shared" ref="D70:D71" si="13">J70</f>
        <v>129.80000000000001</v>
      </c>
      <c r="E70" s="61" t="s">
        <v>274</v>
      </c>
      <c r="F70" s="23"/>
      <c r="G70" s="62" t="s">
        <v>275</v>
      </c>
      <c r="H70" s="16"/>
      <c r="I70" s="13"/>
      <c r="J70" s="2">
        <v>129.80000000000001</v>
      </c>
    </row>
    <row r="71" spans="2:11" ht="24" customHeight="1">
      <c r="B71" s="11">
        <f t="shared" si="9"/>
        <v>63</v>
      </c>
      <c r="C71" s="8">
        <f t="shared" si="12"/>
        <v>5.3999999999999773</v>
      </c>
      <c r="D71" s="9">
        <f t="shared" si="13"/>
        <v>135.19999999999999</v>
      </c>
      <c r="E71" s="61" t="s">
        <v>276</v>
      </c>
      <c r="F71" s="23"/>
      <c r="G71" s="62" t="s">
        <v>275</v>
      </c>
      <c r="H71" s="17"/>
      <c r="I71" s="13"/>
      <c r="J71" s="2">
        <v>135.19999999999999</v>
      </c>
      <c r="K71" s="13"/>
    </row>
    <row r="72" spans="2:11" ht="24" customHeight="1">
      <c r="B72" s="11">
        <f>B69+1</f>
        <v>62</v>
      </c>
      <c r="C72" s="8">
        <f>D72-D69</f>
        <v>12.200000000000017</v>
      </c>
      <c r="D72" s="9">
        <f t="shared" si="11"/>
        <v>140.80000000000001</v>
      </c>
      <c r="E72" s="60" t="s">
        <v>271</v>
      </c>
      <c r="F72" s="23"/>
      <c r="G72" s="23" t="s">
        <v>208</v>
      </c>
      <c r="H72" s="17"/>
      <c r="I72" s="13"/>
      <c r="J72" s="2">
        <v>140.80000000000001</v>
      </c>
      <c r="K72" s="13"/>
    </row>
    <row r="73" spans="2:11" ht="24" customHeight="1">
      <c r="B73" s="11">
        <f t="shared" si="9"/>
        <v>63</v>
      </c>
      <c r="C73" s="8">
        <f t="shared" si="2"/>
        <v>9.9999999999994316E-2</v>
      </c>
      <c r="D73" s="9">
        <f t="shared" si="11"/>
        <v>140.9</v>
      </c>
      <c r="E73" s="23" t="s">
        <v>247</v>
      </c>
      <c r="F73" s="23"/>
      <c r="G73" s="25" t="s">
        <v>208</v>
      </c>
      <c r="H73" s="17"/>
      <c r="I73" s="13"/>
      <c r="J73" s="2">
        <v>140.9</v>
      </c>
      <c r="K73" s="13"/>
    </row>
    <row r="74" spans="2:11" ht="24" customHeight="1">
      <c r="B74" s="11">
        <f t="shared" si="9"/>
        <v>64</v>
      </c>
      <c r="C74" s="8">
        <f t="shared" si="2"/>
        <v>9.9999999999994316E-2</v>
      </c>
      <c r="D74" s="9">
        <f t="shared" si="11"/>
        <v>141</v>
      </c>
      <c r="E74" s="23" t="s">
        <v>162</v>
      </c>
      <c r="F74" s="23" t="s">
        <v>7</v>
      </c>
      <c r="G74" s="25" t="s">
        <v>163</v>
      </c>
      <c r="H74" s="17"/>
      <c r="I74" s="13"/>
      <c r="J74" s="2">
        <v>141</v>
      </c>
      <c r="K74" s="13"/>
    </row>
    <row r="75" spans="2:11" ht="24" customHeight="1">
      <c r="B75" s="11">
        <f t="shared" si="9"/>
        <v>65</v>
      </c>
      <c r="C75" s="8">
        <f t="shared" si="2"/>
        <v>9.9999999999994316E-2</v>
      </c>
      <c r="D75" s="9">
        <f t="shared" si="11"/>
        <v>141.1</v>
      </c>
      <c r="E75" s="23" t="s">
        <v>164</v>
      </c>
      <c r="F75" s="23" t="s">
        <v>7</v>
      </c>
      <c r="G75" s="25" t="s">
        <v>165</v>
      </c>
      <c r="H75" s="17"/>
      <c r="I75" s="13"/>
      <c r="J75" s="2">
        <v>141.1</v>
      </c>
      <c r="K75" s="13"/>
    </row>
    <row r="76" spans="2:11" ht="24" customHeight="1">
      <c r="B76" s="11">
        <f t="shared" si="9"/>
        <v>66</v>
      </c>
      <c r="C76" s="8">
        <f t="shared" si="2"/>
        <v>6.4000000000000057</v>
      </c>
      <c r="D76" s="9">
        <f t="shared" ref="D76:D150" si="14">J76</f>
        <v>147.5</v>
      </c>
      <c r="E76" s="23" t="s">
        <v>166</v>
      </c>
      <c r="F76" s="23"/>
      <c r="G76" s="25" t="s">
        <v>167</v>
      </c>
      <c r="H76" s="17"/>
      <c r="I76" s="13"/>
      <c r="J76" s="2">
        <v>147.5</v>
      </c>
      <c r="K76" s="13"/>
    </row>
    <row r="77" spans="2:11" ht="24" customHeight="1">
      <c r="B77" s="11">
        <f t="shared" si="9"/>
        <v>67</v>
      </c>
      <c r="C77" s="8">
        <f t="shared" si="2"/>
        <v>1.4000000000000057</v>
      </c>
      <c r="D77" s="9">
        <f t="shared" si="14"/>
        <v>148.9</v>
      </c>
      <c r="E77" s="23" t="s">
        <v>209</v>
      </c>
      <c r="F77" s="23"/>
      <c r="G77" s="25" t="s">
        <v>211</v>
      </c>
      <c r="H77" s="17"/>
      <c r="I77" s="13"/>
      <c r="J77" s="2">
        <v>148.9</v>
      </c>
      <c r="K77" s="13"/>
    </row>
    <row r="78" spans="2:11" ht="24" customHeight="1">
      <c r="B78" s="11">
        <f t="shared" si="9"/>
        <v>68</v>
      </c>
      <c r="C78" s="8">
        <f t="shared" ref="C78:C149" si="15">D78-D77</f>
        <v>1.4000000000000057</v>
      </c>
      <c r="D78" s="9">
        <f t="shared" si="14"/>
        <v>150.30000000000001</v>
      </c>
      <c r="E78" s="23" t="s">
        <v>248</v>
      </c>
      <c r="F78" s="23" t="s">
        <v>7</v>
      </c>
      <c r="G78" s="25" t="s">
        <v>168</v>
      </c>
      <c r="H78" s="17"/>
      <c r="I78" s="13"/>
      <c r="J78" s="2">
        <v>150.30000000000001</v>
      </c>
      <c r="K78" s="13"/>
    </row>
    <row r="79" spans="2:11" ht="24" customHeight="1">
      <c r="B79" s="11">
        <f t="shared" si="9"/>
        <v>69</v>
      </c>
      <c r="C79" s="8">
        <f t="shared" si="15"/>
        <v>3.0999999999999943</v>
      </c>
      <c r="D79" s="9">
        <f t="shared" si="14"/>
        <v>153.4</v>
      </c>
      <c r="E79" s="23" t="s">
        <v>169</v>
      </c>
      <c r="F79" s="23"/>
      <c r="G79" s="25" t="s">
        <v>240</v>
      </c>
      <c r="H79" s="17"/>
      <c r="I79" s="13"/>
      <c r="J79" s="2">
        <v>153.4</v>
      </c>
      <c r="K79" s="13"/>
    </row>
    <row r="80" spans="2:11" ht="24" customHeight="1">
      <c r="B80" s="11">
        <f t="shared" si="9"/>
        <v>70</v>
      </c>
      <c r="C80" s="8">
        <f t="shared" si="15"/>
        <v>2.0999999999999943</v>
      </c>
      <c r="D80" s="9">
        <f t="shared" si="14"/>
        <v>155.5</v>
      </c>
      <c r="E80" s="23" t="s">
        <v>170</v>
      </c>
      <c r="F80" s="23"/>
      <c r="G80" s="25" t="s">
        <v>240</v>
      </c>
      <c r="H80" s="17"/>
      <c r="I80" s="13"/>
      <c r="J80" s="2">
        <v>155.5</v>
      </c>
      <c r="K80" s="13"/>
    </row>
    <row r="81" spans="2:11" ht="24" customHeight="1">
      <c r="B81" s="11">
        <f t="shared" si="9"/>
        <v>71</v>
      </c>
      <c r="C81" s="8">
        <f t="shared" si="15"/>
        <v>1.8000000000000114</v>
      </c>
      <c r="D81" s="9">
        <f t="shared" si="14"/>
        <v>157.30000000000001</v>
      </c>
      <c r="E81" s="23" t="s">
        <v>171</v>
      </c>
      <c r="F81" s="23"/>
      <c r="G81" s="25" t="s">
        <v>42</v>
      </c>
      <c r="H81" s="17"/>
      <c r="I81" s="13"/>
      <c r="J81" s="2">
        <v>157.30000000000001</v>
      </c>
      <c r="K81" s="13"/>
    </row>
    <row r="82" spans="2:11" ht="24" customHeight="1">
      <c r="B82" s="11">
        <f t="shared" si="9"/>
        <v>72</v>
      </c>
      <c r="C82" s="8">
        <f t="shared" si="15"/>
        <v>0.39999999999997726</v>
      </c>
      <c r="D82" s="9">
        <f t="shared" si="14"/>
        <v>157.69999999999999</v>
      </c>
      <c r="E82" s="23" t="s">
        <v>37</v>
      </c>
      <c r="F82" s="23"/>
      <c r="G82" s="25" t="s">
        <v>43</v>
      </c>
      <c r="H82" s="17"/>
      <c r="I82" s="13"/>
      <c r="J82" s="2">
        <v>157.69999999999999</v>
      </c>
      <c r="K82" s="13"/>
    </row>
    <row r="83" spans="2:11" ht="24" customHeight="1">
      <c r="B83" s="11">
        <f t="shared" si="9"/>
        <v>73</v>
      </c>
      <c r="C83" s="8">
        <f t="shared" si="15"/>
        <v>5.6000000000000227</v>
      </c>
      <c r="D83" s="9">
        <f t="shared" si="14"/>
        <v>163.30000000000001</v>
      </c>
      <c r="E83" s="23" t="s">
        <v>37</v>
      </c>
      <c r="F83" s="23" t="s">
        <v>7</v>
      </c>
      <c r="G83" s="25" t="s">
        <v>43</v>
      </c>
      <c r="H83" s="17"/>
      <c r="I83" s="13"/>
      <c r="J83" s="2">
        <v>163.30000000000001</v>
      </c>
      <c r="K83" s="13"/>
    </row>
    <row r="84" spans="2:11" ht="24" customHeight="1">
      <c r="B84" s="11">
        <f t="shared" si="9"/>
        <v>74</v>
      </c>
      <c r="C84" s="8">
        <f t="shared" si="15"/>
        <v>7.1999999999999886</v>
      </c>
      <c r="D84" s="9">
        <f t="shared" si="14"/>
        <v>170.5</v>
      </c>
      <c r="E84" s="23" t="s">
        <v>24</v>
      </c>
      <c r="F84" s="23" t="s">
        <v>7</v>
      </c>
      <c r="G84" s="25" t="s">
        <v>44</v>
      </c>
      <c r="H84" s="17"/>
      <c r="I84" s="13"/>
      <c r="J84" s="2">
        <v>170.5</v>
      </c>
      <c r="K84" s="13"/>
    </row>
    <row r="85" spans="2:11" ht="24" customHeight="1">
      <c r="B85" s="11">
        <f t="shared" si="9"/>
        <v>75</v>
      </c>
      <c r="C85" s="8">
        <f t="shared" si="15"/>
        <v>2.4000000000000057</v>
      </c>
      <c r="D85" s="9">
        <f t="shared" si="14"/>
        <v>172.9</v>
      </c>
      <c r="E85" s="23" t="s">
        <v>207</v>
      </c>
      <c r="F85" s="23" t="s">
        <v>7</v>
      </c>
      <c r="G85" s="25" t="s">
        <v>43</v>
      </c>
      <c r="H85" s="17"/>
      <c r="I85" s="13"/>
      <c r="J85" s="2">
        <v>172.9</v>
      </c>
      <c r="K85" s="13"/>
    </row>
    <row r="86" spans="2:11" ht="24" customHeight="1">
      <c r="B86" s="11">
        <f t="shared" si="9"/>
        <v>76</v>
      </c>
      <c r="C86" s="8">
        <f t="shared" si="15"/>
        <v>1.5</v>
      </c>
      <c r="D86" s="9">
        <f t="shared" si="14"/>
        <v>174.4</v>
      </c>
      <c r="E86" s="23" t="s">
        <v>249</v>
      </c>
      <c r="F86" s="23"/>
      <c r="G86" s="25" t="s">
        <v>116</v>
      </c>
      <c r="H86" s="17"/>
      <c r="I86" s="13"/>
      <c r="J86" s="2">
        <v>174.4</v>
      </c>
      <c r="K86" s="13"/>
    </row>
    <row r="87" spans="2:11" ht="24" customHeight="1">
      <c r="B87" s="11">
        <f t="shared" si="9"/>
        <v>77</v>
      </c>
      <c r="C87" s="8">
        <f t="shared" si="15"/>
        <v>0.40000000000000568</v>
      </c>
      <c r="D87" s="9">
        <f t="shared" si="14"/>
        <v>174.8</v>
      </c>
      <c r="E87" s="23" t="s">
        <v>37</v>
      </c>
      <c r="F87" s="23"/>
      <c r="G87" s="25" t="s">
        <v>240</v>
      </c>
      <c r="H87" s="17"/>
      <c r="I87" s="13"/>
      <c r="J87" s="2">
        <v>174.8</v>
      </c>
      <c r="K87" s="13"/>
    </row>
    <row r="88" spans="2:11" ht="24" customHeight="1">
      <c r="B88" s="11">
        <f t="shared" si="9"/>
        <v>78</v>
      </c>
      <c r="C88" s="8">
        <f t="shared" si="15"/>
        <v>0.19999999999998863</v>
      </c>
      <c r="D88" s="9">
        <f t="shared" si="14"/>
        <v>175</v>
      </c>
      <c r="E88" s="23" t="s">
        <v>45</v>
      </c>
      <c r="F88" s="23"/>
      <c r="G88" s="25" t="s">
        <v>240</v>
      </c>
      <c r="H88" s="17"/>
      <c r="I88" s="13"/>
      <c r="J88" s="2">
        <v>175</v>
      </c>
      <c r="K88" s="13"/>
    </row>
    <row r="89" spans="2:11" ht="24" customHeight="1">
      <c r="B89" s="11">
        <f t="shared" si="9"/>
        <v>79</v>
      </c>
      <c r="C89" s="8">
        <f t="shared" si="15"/>
        <v>0.69999999999998863</v>
      </c>
      <c r="D89" s="9">
        <f t="shared" si="14"/>
        <v>175.7</v>
      </c>
      <c r="E89" s="23" t="s">
        <v>24</v>
      </c>
      <c r="F89" s="23"/>
      <c r="G89" s="25" t="s">
        <v>172</v>
      </c>
      <c r="H89" s="17"/>
      <c r="I89" s="13"/>
      <c r="J89" s="2">
        <v>175.7</v>
      </c>
      <c r="K89" s="13"/>
    </row>
    <row r="90" spans="2:11" ht="24" customHeight="1">
      <c r="B90" s="11">
        <f t="shared" si="9"/>
        <v>80</v>
      </c>
      <c r="C90" s="8">
        <f t="shared" si="15"/>
        <v>0.10000000000002274</v>
      </c>
      <c r="D90" s="9">
        <f t="shared" si="14"/>
        <v>175.8</v>
      </c>
      <c r="E90" s="23" t="s">
        <v>173</v>
      </c>
      <c r="F90" s="23" t="s">
        <v>7</v>
      </c>
      <c r="G90" s="25" t="s">
        <v>174</v>
      </c>
      <c r="H90" s="17"/>
      <c r="I90" s="13"/>
      <c r="J90" s="2">
        <v>175.8</v>
      </c>
      <c r="K90" s="13"/>
    </row>
    <row r="91" spans="2:11" ht="24" customHeight="1">
      <c r="B91" s="11">
        <f t="shared" si="9"/>
        <v>81</v>
      </c>
      <c r="C91" s="8">
        <f t="shared" si="15"/>
        <v>2.2999999999999829</v>
      </c>
      <c r="D91" s="9">
        <f t="shared" si="14"/>
        <v>178.1</v>
      </c>
      <c r="E91" s="23" t="s">
        <v>39</v>
      </c>
      <c r="F91" s="23" t="s">
        <v>7</v>
      </c>
      <c r="G91" s="25" t="s">
        <v>23</v>
      </c>
      <c r="H91" s="17"/>
      <c r="I91" s="13"/>
      <c r="J91" s="2">
        <v>178.1</v>
      </c>
      <c r="K91" s="13"/>
    </row>
    <row r="92" spans="2:11" ht="24" customHeight="1">
      <c r="B92" s="42">
        <f>B91+1</f>
        <v>82</v>
      </c>
      <c r="C92" s="43">
        <f t="shared" si="15"/>
        <v>0</v>
      </c>
      <c r="D92" s="38">
        <f t="shared" si="14"/>
        <v>178.1</v>
      </c>
      <c r="E92" s="44" t="s">
        <v>222</v>
      </c>
      <c r="F92" s="46"/>
      <c r="G92" s="40" t="s">
        <v>23</v>
      </c>
      <c r="H92" s="41"/>
      <c r="I92" s="13"/>
      <c r="J92" s="2">
        <v>178.1</v>
      </c>
    </row>
    <row r="93" spans="2:11" ht="24" customHeight="1">
      <c r="B93" s="52">
        <f t="shared" ref="B93:B100" si="16">B92+1</f>
        <v>83</v>
      </c>
      <c r="C93" s="43">
        <f t="shared" si="15"/>
        <v>1.4000000000000057</v>
      </c>
      <c r="D93" s="53">
        <f t="shared" si="14"/>
        <v>179.5</v>
      </c>
      <c r="E93" s="54" t="s">
        <v>46</v>
      </c>
      <c r="F93" s="54" t="s">
        <v>7</v>
      </c>
      <c r="G93" s="54" t="s">
        <v>47</v>
      </c>
      <c r="H93" s="55"/>
      <c r="J93" s="2">
        <v>179.5</v>
      </c>
      <c r="K93" s="37"/>
    </row>
    <row r="94" spans="2:11" ht="24" customHeight="1">
      <c r="B94" s="42">
        <f>B93+1</f>
        <v>84</v>
      </c>
      <c r="C94" s="43">
        <f t="shared" ref="C94" si="17">D94-D93</f>
        <v>0</v>
      </c>
      <c r="D94" s="38">
        <f t="shared" ref="D94" si="18">J94</f>
        <v>179.5</v>
      </c>
      <c r="E94" s="44" t="s">
        <v>223</v>
      </c>
      <c r="F94" s="46"/>
      <c r="G94" s="40" t="s">
        <v>23</v>
      </c>
      <c r="H94" s="41"/>
      <c r="I94" s="13"/>
      <c r="J94" s="2">
        <v>179.5</v>
      </c>
    </row>
    <row r="95" spans="2:11" ht="24" customHeight="1">
      <c r="B95" s="11">
        <f>B94+1</f>
        <v>85</v>
      </c>
      <c r="C95" s="8">
        <f>D95-D94</f>
        <v>18.5</v>
      </c>
      <c r="D95" s="9">
        <f t="shared" si="14"/>
        <v>198</v>
      </c>
      <c r="E95" s="23" t="s">
        <v>39</v>
      </c>
      <c r="F95" s="23"/>
      <c r="G95" s="25" t="s">
        <v>23</v>
      </c>
      <c r="H95" s="17"/>
      <c r="J95" s="2">
        <v>198</v>
      </c>
      <c r="K95" s="13"/>
    </row>
    <row r="96" spans="2:11" ht="24" customHeight="1">
      <c r="B96" s="11">
        <f t="shared" si="16"/>
        <v>86</v>
      </c>
      <c r="C96" s="8">
        <f t="shared" si="15"/>
        <v>0.30000000000001137</v>
      </c>
      <c r="D96" s="9">
        <f t="shared" si="14"/>
        <v>198.3</v>
      </c>
      <c r="E96" s="23" t="s">
        <v>48</v>
      </c>
      <c r="F96" s="23" t="s">
        <v>7</v>
      </c>
      <c r="G96" s="25" t="s">
        <v>23</v>
      </c>
      <c r="H96" s="17"/>
      <c r="J96" s="2">
        <v>198.3</v>
      </c>
      <c r="K96" s="13"/>
    </row>
    <row r="97" spans="2:11" ht="24" customHeight="1">
      <c r="B97" s="11">
        <f t="shared" si="16"/>
        <v>87</v>
      </c>
      <c r="C97" s="8">
        <f t="shared" si="15"/>
        <v>26.099999999999994</v>
      </c>
      <c r="D97" s="9">
        <f>J97</f>
        <v>224.4</v>
      </c>
      <c r="E97" s="23" t="s">
        <v>49</v>
      </c>
      <c r="F97" s="23" t="s">
        <v>7</v>
      </c>
      <c r="G97" s="25" t="s">
        <v>23</v>
      </c>
      <c r="H97" s="16"/>
      <c r="J97" s="2">
        <v>224.4</v>
      </c>
      <c r="K97" s="13"/>
    </row>
    <row r="98" spans="2:11" ht="24" customHeight="1">
      <c r="B98" s="11">
        <f t="shared" si="16"/>
        <v>88</v>
      </c>
      <c r="C98" s="8">
        <f t="shared" si="15"/>
        <v>6.0999999999999943</v>
      </c>
      <c r="D98" s="9">
        <f>J98</f>
        <v>230.5</v>
      </c>
      <c r="E98" s="23" t="s">
        <v>45</v>
      </c>
      <c r="F98" s="23"/>
      <c r="G98" s="22" t="s">
        <v>8</v>
      </c>
      <c r="H98" s="16"/>
      <c r="J98" s="2">
        <v>230.5</v>
      </c>
      <c r="K98" s="13"/>
    </row>
    <row r="99" spans="2:11" ht="24" customHeight="1">
      <c r="B99" s="11">
        <f t="shared" si="16"/>
        <v>89</v>
      </c>
      <c r="C99" s="8">
        <f t="shared" si="15"/>
        <v>0.80000000000001137</v>
      </c>
      <c r="D99" s="9">
        <f>J99</f>
        <v>231.3</v>
      </c>
      <c r="E99" s="23" t="s">
        <v>37</v>
      </c>
      <c r="F99" s="23" t="s">
        <v>7</v>
      </c>
      <c r="G99" s="25" t="s">
        <v>50</v>
      </c>
      <c r="H99" s="16"/>
      <c r="J99" s="2">
        <v>231.3</v>
      </c>
      <c r="K99" s="13"/>
    </row>
    <row r="100" spans="2:11" ht="24" customHeight="1">
      <c r="B100" s="11">
        <f t="shared" si="16"/>
        <v>90</v>
      </c>
      <c r="C100" s="8">
        <f t="shared" si="15"/>
        <v>10.699999999999989</v>
      </c>
      <c r="D100" s="9">
        <f t="shared" si="14"/>
        <v>242</v>
      </c>
      <c r="E100" s="23" t="s">
        <v>40</v>
      </c>
      <c r="F100" s="23" t="s">
        <v>7</v>
      </c>
      <c r="G100" s="22" t="s">
        <v>8</v>
      </c>
      <c r="H100" s="19"/>
      <c r="J100" s="2">
        <v>242</v>
      </c>
      <c r="K100" s="13"/>
    </row>
    <row r="101" spans="2:11" ht="24" customHeight="1">
      <c r="B101" s="42">
        <f>B100+1</f>
        <v>91</v>
      </c>
      <c r="C101" s="43">
        <f t="shared" si="15"/>
        <v>0.40000000000000568</v>
      </c>
      <c r="D101" s="38">
        <f t="shared" si="14"/>
        <v>242.4</v>
      </c>
      <c r="E101" s="44" t="s">
        <v>224</v>
      </c>
      <c r="F101" s="40"/>
      <c r="G101" s="98" t="s">
        <v>265</v>
      </c>
      <c r="H101" s="41"/>
      <c r="J101" s="2">
        <v>242.4</v>
      </c>
    </row>
    <row r="102" spans="2:11" ht="24" customHeight="1">
      <c r="B102" s="42">
        <f>B101+1</f>
        <v>92</v>
      </c>
      <c r="C102" s="43">
        <f t="shared" si="15"/>
        <v>0</v>
      </c>
      <c r="D102" s="38">
        <f t="shared" si="14"/>
        <v>242.4</v>
      </c>
      <c r="E102" s="44" t="s">
        <v>267</v>
      </c>
      <c r="F102" s="40"/>
      <c r="G102" s="99"/>
      <c r="H102" s="41"/>
      <c r="J102" s="2">
        <v>242.4</v>
      </c>
    </row>
    <row r="103" spans="2:11" ht="24" customHeight="1">
      <c r="B103" s="11">
        <f>B102+1</f>
        <v>93</v>
      </c>
      <c r="C103" s="8">
        <f>D103-D102</f>
        <v>0.40000000000000568</v>
      </c>
      <c r="D103" s="9">
        <f t="shared" si="14"/>
        <v>242.8</v>
      </c>
      <c r="E103" s="23" t="s">
        <v>40</v>
      </c>
      <c r="F103" s="23" t="s">
        <v>7</v>
      </c>
      <c r="G103" s="22" t="s">
        <v>50</v>
      </c>
      <c r="H103" s="19"/>
      <c r="J103" s="2">
        <v>242.8</v>
      </c>
      <c r="K103" s="37"/>
    </row>
    <row r="104" spans="2:11" ht="24" customHeight="1">
      <c r="B104" s="11">
        <f t="shared" ref="B104:B118" si="19">B103+1</f>
        <v>94</v>
      </c>
      <c r="C104" s="8">
        <f t="shared" si="15"/>
        <v>0.19999999999998863</v>
      </c>
      <c r="D104" s="9">
        <f t="shared" si="14"/>
        <v>243</v>
      </c>
      <c r="E104" s="23" t="s">
        <v>51</v>
      </c>
      <c r="F104" s="23" t="s">
        <v>7</v>
      </c>
      <c r="G104" s="22" t="s">
        <v>52</v>
      </c>
      <c r="H104" s="19"/>
      <c r="J104" s="2">
        <v>243</v>
      </c>
      <c r="K104" s="13"/>
    </row>
    <row r="105" spans="2:11" ht="24" customHeight="1">
      <c r="B105" s="11">
        <f t="shared" si="19"/>
        <v>95</v>
      </c>
      <c r="C105" s="8">
        <f t="shared" si="15"/>
        <v>1.5</v>
      </c>
      <c r="D105" s="9">
        <f t="shared" si="14"/>
        <v>244.5</v>
      </c>
      <c r="E105" s="23" t="s">
        <v>250</v>
      </c>
      <c r="F105" s="23" t="s">
        <v>7</v>
      </c>
      <c r="G105" s="22" t="s">
        <v>53</v>
      </c>
      <c r="H105" s="19"/>
      <c r="J105" s="2">
        <v>244.5</v>
      </c>
      <c r="K105" s="13"/>
    </row>
    <row r="106" spans="2:11" ht="24" customHeight="1">
      <c r="B106" s="11">
        <f t="shared" si="19"/>
        <v>96</v>
      </c>
      <c r="C106" s="8">
        <f t="shared" si="15"/>
        <v>25</v>
      </c>
      <c r="D106" s="9">
        <f t="shared" ref="D106:D108" si="20">J106</f>
        <v>269.5</v>
      </c>
      <c r="E106" s="23" t="s">
        <v>175</v>
      </c>
      <c r="F106" s="23" t="s">
        <v>7</v>
      </c>
      <c r="G106" s="22" t="s">
        <v>53</v>
      </c>
      <c r="H106" s="19"/>
      <c r="J106" s="2">
        <v>269.5</v>
      </c>
      <c r="K106" s="13"/>
    </row>
    <row r="107" spans="2:11" ht="24" customHeight="1">
      <c r="B107" s="11">
        <f t="shared" si="19"/>
        <v>97</v>
      </c>
      <c r="C107" s="8">
        <f t="shared" si="15"/>
        <v>0.10000000000002274</v>
      </c>
      <c r="D107" s="9">
        <f t="shared" si="20"/>
        <v>269.60000000000002</v>
      </c>
      <c r="E107" s="23" t="s">
        <v>176</v>
      </c>
      <c r="F107" s="23" t="s">
        <v>7</v>
      </c>
      <c r="G107" s="22" t="s">
        <v>53</v>
      </c>
      <c r="H107" s="19"/>
      <c r="J107" s="2">
        <v>269.60000000000002</v>
      </c>
      <c r="K107" s="13"/>
    </row>
    <row r="108" spans="2:11" ht="24" customHeight="1">
      <c r="B108" s="11">
        <f t="shared" si="19"/>
        <v>98</v>
      </c>
      <c r="C108" s="8">
        <f t="shared" si="15"/>
        <v>4</v>
      </c>
      <c r="D108" s="9">
        <f t="shared" si="20"/>
        <v>273.60000000000002</v>
      </c>
      <c r="E108" s="23" t="s">
        <v>177</v>
      </c>
      <c r="F108" s="23" t="s">
        <v>7</v>
      </c>
      <c r="G108" s="22" t="s">
        <v>54</v>
      </c>
      <c r="H108" s="19"/>
      <c r="J108" s="2">
        <v>273.60000000000002</v>
      </c>
      <c r="K108" s="13"/>
    </row>
    <row r="109" spans="2:11" ht="24" customHeight="1">
      <c r="B109" s="11">
        <f t="shared" si="19"/>
        <v>99</v>
      </c>
      <c r="C109" s="8">
        <f t="shared" si="15"/>
        <v>28.699999999999989</v>
      </c>
      <c r="D109" s="9">
        <f t="shared" si="14"/>
        <v>302.3</v>
      </c>
      <c r="E109" s="23" t="s">
        <v>178</v>
      </c>
      <c r="F109" s="23" t="s">
        <v>7</v>
      </c>
      <c r="G109" s="22" t="s">
        <v>55</v>
      </c>
      <c r="H109" s="19"/>
      <c r="J109" s="2">
        <v>302.3</v>
      </c>
      <c r="K109" s="13"/>
    </row>
    <row r="110" spans="2:11" ht="24" customHeight="1">
      <c r="B110" s="11">
        <f t="shared" si="19"/>
        <v>100</v>
      </c>
      <c r="C110" s="8">
        <f t="shared" si="15"/>
        <v>1</v>
      </c>
      <c r="D110" s="9">
        <f t="shared" si="14"/>
        <v>303.3</v>
      </c>
      <c r="E110" s="23" t="s">
        <v>56</v>
      </c>
      <c r="F110" s="23"/>
      <c r="G110" s="22" t="s">
        <v>8</v>
      </c>
      <c r="H110" s="19"/>
      <c r="J110" s="2">
        <v>303.3</v>
      </c>
      <c r="K110" s="13"/>
    </row>
    <row r="111" spans="2:11" ht="24" customHeight="1">
      <c r="B111" s="11">
        <f t="shared" si="19"/>
        <v>101</v>
      </c>
      <c r="C111" s="8">
        <f t="shared" si="15"/>
        <v>9.9999999999965894E-2</v>
      </c>
      <c r="D111" s="9">
        <f t="shared" si="14"/>
        <v>303.39999999999998</v>
      </c>
      <c r="E111" s="23" t="s">
        <v>57</v>
      </c>
      <c r="F111" s="23" t="s">
        <v>7</v>
      </c>
      <c r="G111" s="22" t="s">
        <v>58</v>
      </c>
      <c r="H111" s="19"/>
      <c r="J111" s="2">
        <v>303.39999999999998</v>
      </c>
      <c r="K111" s="13"/>
    </row>
    <row r="112" spans="2:11" ht="24" customHeight="1">
      <c r="B112" s="11">
        <f t="shared" si="19"/>
        <v>102</v>
      </c>
      <c r="C112" s="8">
        <f t="shared" si="15"/>
        <v>0.5</v>
      </c>
      <c r="D112" s="9">
        <f t="shared" si="14"/>
        <v>303.89999999999998</v>
      </c>
      <c r="E112" s="23" t="s">
        <v>45</v>
      </c>
      <c r="F112" s="23"/>
      <c r="G112" s="22" t="s">
        <v>8</v>
      </c>
      <c r="H112" s="19"/>
      <c r="J112" s="2">
        <v>303.89999999999998</v>
      </c>
      <c r="K112" s="13"/>
    </row>
    <row r="113" spans="2:11" ht="24" customHeight="1">
      <c r="B113" s="11">
        <f t="shared" si="19"/>
        <v>103</v>
      </c>
      <c r="C113" s="8">
        <f t="shared" si="15"/>
        <v>0.40000000000003411</v>
      </c>
      <c r="D113" s="9">
        <f t="shared" si="14"/>
        <v>304.3</v>
      </c>
      <c r="E113" s="23" t="s">
        <v>37</v>
      </c>
      <c r="F113" s="23"/>
      <c r="G113" s="22" t="s">
        <v>8</v>
      </c>
      <c r="H113" s="19"/>
      <c r="J113" s="2">
        <v>304.3</v>
      </c>
      <c r="K113" s="13"/>
    </row>
    <row r="114" spans="2:11" ht="24" customHeight="1">
      <c r="B114" s="11">
        <f t="shared" si="19"/>
        <v>104</v>
      </c>
      <c r="C114" s="8">
        <f t="shared" si="15"/>
        <v>17.099999999999966</v>
      </c>
      <c r="D114" s="9">
        <f t="shared" si="14"/>
        <v>321.39999999999998</v>
      </c>
      <c r="E114" s="23" t="s">
        <v>179</v>
      </c>
      <c r="F114" s="23" t="s">
        <v>7</v>
      </c>
      <c r="G114" s="22" t="s">
        <v>8</v>
      </c>
      <c r="H114" s="19"/>
      <c r="J114" s="2">
        <v>321.39999999999998</v>
      </c>
      <c r="K114" s="13"/>
    </row>
    <row r="115" spans="2:11" ht="24" customHeight="1">
      <c r="B115" s="11">
        <f t="shared" si="19"/>
        <v>105</v>
      </c>
      <c r="C115" s="8">
        <f t="shared" si="15"/>
        <v>1.9000000000000341</v>
      </c>
      <c r="D115" s="9">
        <f t="shared" si="14"/>
        <v>323.3</v>
      </c>
      <c r="E115" s="23" t="s">
        <v>251</v>
      </c>
      <c r="F115" s="23"/>
      <c r="G115" s="22" t="s">
        <v>8</v>
      </c>
      <c r="H115" s="19"/>
      <c r="J115" s="2">
        <v>323.3</v>
      </c>
      <c r="K115" s="13"/>
    </row>
    <row r="116" spans="2:11" ht="24" customHeight="1">
      <c r="B116" s="11">
        <f t="shared" si="19"/>
        <v>106</v>
      </c>
      <c r="C116" s="8">
        <f t="shared" si="15"/>
        <v>0.19999999999998863</v>
      </c>
      <c r="D116" s="9">
        <f t="shared" si="14"/>
        <v>323.5</v>
      </c>
      <c r="E116" s="23" t="s">
        <v>59</v>
      </c>
      <c r="F116" s="23"/>
      <c r="G116" s="22" t="s">
        <v>8</v>
      </c>
      <c r="H116" s="19"/>
      <c r="J116" s="2">
        <v>323.5</v>
      </c>
      <c r="K116" s="13"/>
    </row>
    <row r="117" spans="2:11" ht="24" customHeight="1">
      <c r="B117" s="11">
        <f t="shared" si="19"/>
        <v>107</v>
      </c>
      <c r="C117" s="8">
        <f t="shared" si="15"/>
        <v>0</v>
      </c>
      <c r="D117" s="9">
        <f t="shared" si="14"/>
        <v>323.5</v>
      </c>
      <c r="E117" s="23" t="s">
        <v>60</v>
      </c>
      <c r="F117" s="23"/>
      <c r="G117" s="22" t="s">
        <v>61</v>
      </c>
      <c r="H117" s="19"/>
      <c r="J117" s="2">
        <v>323.5</v>
      </c>
      <c r="K117" s="13"/>
    </row>
    <row r="118" spans="2:11" ht="24" customHeight="1">
      <c r="B118" s="11">
        <f t="shared" si="19"/>
        <v>108</v>
      </c>
      <c r="C118" s="8">
        <f t="shared" si="15"/>
        <v>1.1999999999999886</v>
      </c>
      <c r="D118" s="9">
        <f t="shared" si="14"/>
        <v>324.7</v>
      </c>
      <c r="E118" s="23" t="s">
        <v>62</v>
      </c>
      <c r="F118" s="23" t="s">
        <v>7</v>
      </c>
      <c r="G118" s="22" t="s">
        <v>63</v>
      </c>
      <c r="H118" s="19"/>
      <c r="J118" s="2">
        <v>324.7</v>
      </c>
      <c r="K118" s="13"/>
    </row>
    <row r="119" spans="2:11" ht="24" customHeight="1">
      <c r="B119" s="42">
        <f>B118+1</f>
        <v>109</v>
      </c>
      <c r="C119" s="43">
        <f t="shared" si="15"/>
        <v>0</v>
      </c>
      <c r="D119" s="38">
        <f t="shared" si="14"/>
        <v>324.7</v>
      </c>
      <c r="E119" s="44" t="s">
        <v>233</v>
      </c>
      <c r="F119" s="100" t="s">
        <v>277</v>
      </c>
      <c r="G119" s="101"/>
      <c r="H119" s="102"/>
      <c r="J119" s="2">
        <v>324.7</v>
      </c>
    </row>
    <row r="120" spans="2:11" ht="24" customHeight="1">
      <c r="B120" s="42">
        <f>B119+1</f>
        <v>110</v>
      </c>
      <c r="C120" s="43">
        <f t="shared" si="15"/>
        <v>0.30000000000001137</v>
      </c>
      <c r="D120" s="38">
        <f t="shared" si="14"/>
        <v>325</v>
      </c>
      <c r="E120" s="44" t="s">
        <v>234</v>
      </c>
      <c r="F120" s="103"/>
      <c r="G120" s="104"/>
      <c r="H120" s="105"/>
      <c r="J120" s="2">
        <v>325</v>
      </c>
    </row>
    <row r="121" spans="2:11" ht="24" customHeight="1">
      <c r="B121" s="42">
        <f>B120+1</f>
        <v>111</v>
      </c>
      <c r="C121" s="43">
        <f>D121-D120</f>
        <v>0.69999999999998863</v>
      </c>
      <c r="D121" s="38">
        <f t="shared" ref="D121" si="21">J121</f>
        <v>325.7</v>
      </c>
      <c r="E121" s="44" t="s">
        <v>268</v>
      </c>
      <c r="F121" s="106"/>
      <c r="G121" s="107"/>
      <c r="H121" s="108"/>
      <c r="J121" s="2">
        <v>325.7</v>
      </c>
    </row>
    <row r="122" spans="2:11" ht="24" customHeight="1">
      <c r="B122" s="11">
        <f>B121+1</f>
        <v>112</v>
      </c>
      <c r="C122" s="8">
        <f>D122-D121</f>
        <v>1.9000000000000341</v>
      </c>
      <c r="D122" s="9">
        <f t="shared" si="14"/>
        <v>327.60000000000002</v>
      </c>
      <c r="E122" s="23" t="s">
        <v>64</v>
      </c>
      <c r="F122" s="23" t="s">
        <v>7</v>
      </c>
      <c r="G122" s="22" t="s">
        <v>8</v>
      </c>
      <c r="H122" s="19"/>
      <c r="J122" s="2">
        <v>327.60000000000002</v>
      </c>
      <c r="K122" s="37"/>
    </row>
    <row r="123" spans="2:11" ht="24" customHeight="1">
      <c r="B123" s="11">
        <f t="shared" ref="B123:B135" si="22">B122+1</f>
        <v>113</v>
      </c>
      <c r="C123" s="8">
        <f t="shared" si="15"/>
        <v>0.39999999999997726</v>
      </c>
      <c r="D123" s="9">
        <f t="shared" si="14"/>
        <v>328</v>
      </c>
      <c r="E123" s="23" t="s">
        <v>180</v>
      </c>
      <c r="F123" s="23"/>
      <c r="G123" s="22" t="s">
        <v>8</v>
      </c>
      <c r="H123" s="19"/>
      <c r="J123" s="2">
        <v>328</v>
      </c>
      <c r="K123" s="13"/>
    </row>
    <row r="124" spans="2:11" ht="24" customHeight="1">
      <c r="B124" s="11">
        <f t="shared" si="22"/>
        <v>114</v>
      </c>
      <c r="C124" s="8">
        <f t="shared" si="15"/>
        <v>1.8999999999999773</v>
      </c>
      <c r="D124" s="9">
        <f t="shared" si="14"/>
        <v>329.9</v>
      </c>
      <c r="E124" s="23" t="s">
        <v>24</v>
      </c>
      <c r="F124" s="23" t="s">
        <v>7</v>
      </c>
      <c r="G124" s="22" t="s">
        <v>8</v>
      </c>
      <c r="H124" s="19"/>
      <c r="J124" s="2">
        <v>329.9</v>
      </c>
      <c r="K124" s="13"/>
    </row>
    <row r="125" spans="2:11" ht="24" customHeight="1">
      <c r="B125" s="11">
        <f t="shared" si="22"/>
        <v>115</v>
      </c>
      <c r="C125" s="8">
        <f t="shared" si="15"/>
        <v>4.3000000000000114</v>
      </c>
      <c r="D125" s="9">
        <f t="shared" si="14"/>
        <v>334.2</v>
      </c>
      <c r="E125" s="23" t="s">
        <v>40</v>
      </c>
      <c r="F125" s="23" t="s">
        <v>7</v>
      </c>
      <c r="G125" s="64" t="s">
        <v>286</v>
      </c>
      <c r="H125" s="19"/>
      <c r="J125" s="2">
        <v>334.2</v>
      </c>
      <c r="K125" s="13"/>
    </row>
    <row r="126" spans="2:11" ht="24" customHeight="1">
      <c r="B126" s="11">
        <f t="shared" si="22"/>
        <v>116</v>
      </c>
      <c r="C126" s="8">
        <f>D126-D124</f>
        <v>4.4000000000000341</v>
      </c>
      <c r="D126" s="9">
        <f t="shared" ref="D126" si="23">J126</f>
        <v>334.3</v>
      </c>
      <c r="E126" s="60" t="s">
        <v>271</v>
      </c>
      <c r="F126" s="23" t="s">
        <v>7</v>
      </c>
      <c r="G126" s="22" t="s">
        <v>285</v>
      </c>
      <c r="H126" s="19"/>
      <c r="J126" s="2">
        <v>334.3</v>
      </c>
      <c r="K126" s="13"/>
    </row>
    <row r="127" spans="2:11" ht="24" customHeight="1">
      <c r="B127" s="11">
        <f t="shared" si="22"/>
        <v>117</v>
      </c>
      <c r="C127" s="8">
        <f>D127-D125</f>
        <v>0.60000000000002274</v>
      </c>
      <c r="D127" s="9">
        <f t="shared" si="14"/>
        <v>334.8</v>
      </c>
      <c r="E127" s="23" t="s">
        <v>181</v>
      </c>
      <c r="F127" s="23" t="s">
        <v>7</v>
      </c>
      <c r="G127" s="22" t="s">
        <v>65</v>
      </c>
      <c r="H127" s="19"/>
      <c r="J127" s="2">
        <v>334.8</v>
      </c>
      <c r="K127" s="13"/>
    </row>
    <row r="128" spans="2:11" ht="24" customHeight="1">
      <c r="B128" s="11">
        <f t="shared" si="22"/>
        <v>118</v>
      </c>
      <c r="C128" s="8">
        <f t="shared" si="15"/>
        <v>4.1999999999999886</v>
      </c>
      <c r="D128" s="9">
        <f t="shared" si="14"/>
        <v>339</v>
      </c>
      <c r="E128" s="23" t="s">
        <v>182</v>
      </c>
      <c r="F128" s="23"/>
      <c r="G128" s="22" t="s">
        <v>8</v>
      </c>
      <c r="H128" s="19"/>
      <c r="J128" s="2">
        <v>339</v>
      </c>
      <c r="K128" s="13"/>
    </row>
    <row r="129" spans="2:11" ht="24" customHeight="1">
      <c r="B129" s="11">
        <f t="shared" si="22"/>
        <v>119</v>
      </c>
      <c r="C129" s="8">
        <f t="shared" si="15"/>
        <v>3.1000000000000227</v>
      </c>
      <c r="D129" s="9">
        <f t="shared" si="14"/>
        <v>342.1</v>
      </c>
      <c r="E129" s="23" t="s">
        <v>40</v>
      </c>
      <c r="F129" s="23"/>
      <c r="G129" s="22" t="s">
        <v>66</v>
      </c>
      <c r="H129" s="19"/>
      <c r="J129" s="2">
        <v>342.1</v>
      </c>
      <c r="K129" s="13"/>
    </row>
    <row r="130" spans="2:11" ht="24" customHeight="1">
      <c r="B130" s="11">
        <f t="shared" si="22"/>
        <v>120</v>
      </c>
      <c r="C130" s="8">
        <f t="shared" si="15"/>
        <v>1.5</v>
      </c>
      <c r="D130" s="9">
        <f t="shared" si="14"/>
        <v>343.6</v>
      </c>
      <c r="E130" s="23" t="s">
        <v>183</v>
      </c>
      <c r="F130" s="23" t="s">
        <v>7</v>
      </c>
      <c r="G130" s="22" t="s">
        <v>67</v>
      </c>
      <c r="H130" s="19"/>
      <c r="J130" s="2">
        <v>343.6</v>
      </c>
      <c r="K130" s="13"/>
    </row>
    <row r="131" spans="2:11" ht="24" customHeight="1">
      <c r="B131" s="11">
        <f t="shared" si="22"/>
        <v>121</v>
      </c>
      <c r="C131" s="8">
        <f t="shared" si="15"/>
        <v>3.1999999999999886</v>
      </c>
      <c r="D131" s="9">
        <f t="shared" si="14"/>
        <v>346.8</v>
      </c>
      <c r="E131" s="23" t="s">
        <v>37</v>
      </c>
      <c r="F131" s="23" t="s">
        <v>7</v>
      </c>
      <c r="G131" s="22" t="s">
        <v>67</v>
      </c>
      <c r="H131" s="19"/>
      <c r="J131" s="2">
        <v>346.8</v>
      </c>
      <c r="K131" s="13"/>
    </row>
    <row r="132" spans="2:11" ht="24" customHeight="1">
      <c r="B132" s="11">
        <f t="shared" si="22"/>
        <v>122</v>
      </c>
      <c r="C132" s="8">
        <f t="shared" si="15"/>
        <v>0.89999999999997726</v>
      </c>
      <c r="D132" s="9">
        <f t="shared" si="14"/>
        <v>347.7</v>
      </c>
      <c r="E132" s="23" t="s">
        <v>45</v>
      </c>
      <c r="F132" s="23" t="s">
        <v>7</v>
      </c>
      <c r="G132" s="22" t="s">
        <v>67</v>
      </c>
      <c r="H132" s="19"/>
      <c r="J132" s="2">
        <v>347.7</v>
      </c>
      <c r="K132" s="13"/>
    </row>
    <row r="133" spans="2:11" ht="24" customHeight="1">
      <c r="B133" s="11">
        <f t="shared" si="22"/>
        <v>123</v>
      </c>
      <c r="C133" s="8">
        <f t="shared" si="15"/>
        <v>17.600000000000023</v>
      </c>
      <c r="D133" s="9">
        <f t="shared" si="14"/>
        <v>365.3</v>
      </c>
      <c r="E133" s="23" t="s">
        <v>184</v>
      </c>
      <c r="F133" s="23" t="s">
        <v>7</v>
      </c>
      <c r="G133" s="22" t="s">
        <v>121</v>
      </c>
      <c r="H133" s="19"/>
      <c r="J133" s="2">
        <v>365.3</v>
      </c>
      <c r="K133" s="13"/>
    </row>
    <row r="134" spans="2:11" ht="24" customHeight="1">
      <c r="B134" s="11">
        <f t="shared" si="22"/>
        <v>124</v>
      </c>
      <c r="C134" s="8">
        <f t="shared" si="15"/>
        <v>23.399999999999977</v>
      </c>
      <c r="D134" s="9">
        <f t="shared" si="14"/>
        <v>388.7</v>
      </c>
      <c r="E134" s="23" t="s">
        <v>68</v>
      </c>
      <c r="F134" s="23" t="s">
        <v>7</v>
      </c>
      <c r="G134" s="22" t="s">
        <v>8</v>
      </c>
      <c r="H134" s="19"/>
      <c r="J134" s="2">
        <v>388.7</v>
      </c>
      <c r="K134" s="13"/>
    </row>
    <row r="135" spans="2:11" ht="24" customHeight="1">
      <c r="B135" s="11">
        <f t="shared" si="22"/>
        <v>125</v>
      </c>
      <c r="C135" s="8">
        <f t="shared" ref="C135:C137" si="24">D135-D134</f>
        <v>1.6000000000000227</v>
      </c>
      <c r="D135" s="9">
        <f t="shared" ref="D135:D138" si="25">J135</f>
        <v>390.3</v>
      </c>
      <c r="E135" s="23" t="s">
        <v>39</v>
      </c>
      <c r="F135" s="23" t="s">
        <v>7</v>
      </c>
      <c r="G135" s="22" t="s">
        <v>212</v>
      </c>
      <c r="H135" s="19"/>
      <c r="J135" s="2">
        <v>390.3</v>
      </c>
      <c r="K135" s="13"/>
    </row>
    <row r="136" spans="2:11" ht="24" customHeight="1">
      <c r="B136" s="42">
        <f>B135+1</f>
        <v>126</v>
      </c>
      <c r="C136" s="43">
        <f t="shared" si="24"/>
        <v>1.8999999999999773</v>
      </c>
      <c r="D136" s="38">
        <f t="shared" si="25"/>
        <v>392.2</v>
      </c>
      <c r="E136" s="44" t="s">
        <v>225</v>
      </c>
      <c r="F136" s="40"/>
      <c r="G136" s="45" t="s">
        <v>8</v>
      </c>
      <c r="H136" s="41"/>
      <c r="J136" s="2">
        <v>392.2</v>
      </c>
    </row>
    <row r="137" spans="2:11" ht="24" customHeight="1">
      <c r="B137" s="42">
        <f t="shared" ref="B137:B139" si="26">B136+1</f>
        <v>127</v>
      </c>
      <c r="C137" s="43">
        <f t="shared" si="24"/>
        <v>0</v>
      </c>
      <c r="D137" s="38">
        <f t="shared" si="25"/>
        <v>392.2</v>
      </c>
      <c r="E137" s="44" t="s">
        <v>226</v>
      </c>
      <c r="F137" s="46"/>
      <c r="G137" s="40" t="s">
        <v>23</v>
      </c>
      <c r="H137" s="41"/>
      <c r="I137" s="13"/>
      <c r="J137" s="2">
        <v>392.2</v>
      </c>
    </row>
    <row r="138" spans="2:11" ht="24" customHeight="1">
      <c r="B138" s="42">
        <f t="shared" si="26"/>
        <v>128</v>
      </c>
      <c r="C138" s="43">
        <f>D138-D137</f>
        <v>1.1000000000000227</v>
      </c>
      <c r="D138" s="53">
        <f t="shared" si="25"/>
        <v>393.3</v>
      </c>
      <c r="E138" s="54" t="s">
        <v>69</v>
      </c>
      <c r="F138" s="54" t="s">
        <v>7</v>
      </c>
      <c r="G138" s="57" t="s">
        <v>8</v>
      </c>
      <c r="H138" s="56"/>
      <c r="J138" s="2">
        <v>393.3</v>
      </c>
      <c r="K138" s="13"/>
    </row>
    <row r="139" spans="2:11" ht="24" customHeight="1">
      <c r="B139" s="42">
        <f t="shared" si="26"/>
        <v>129</v>
      </c>
      <c r="C139" s="43">
        <f t="shared" si="15"/>
        <v>0.19999999999998863</v>
      </c>
      <c r="D139" s="38">
        <f t="shared" si="14"/>
        <v>393.5</v>
      </c>
      <c r="E139" s="44" t="s">
        <v>227</v>
      </c>
      <c r="F139" s="40"/>
      <c r="G139" s="45" t="s">
        <v>8</v>
      </c>
      <c r="H139" s="41"/>
      <c r="J139" s="2">
        <v>393.5</v>
      </c>
    </row>
    <row r="140" spans="2:11" ht="24" customHeight="1">
      <c r="B140" s="11">
        <f t="shared" ref="B140:B157" si="27">B139+1</f>
        <v>130</v>
      </c>
      <c r="C140" s="8">
        <f t="shared" si="15"/>
        <v>1</v>
      </c>
      <c r="D140" s="9">
        <f t="shared" si="14"/>
        <v>394.5</v>
      </c>
      <c r="E140" s="23" t="s">
        <v>70</v>
      </c>
      <c r="F140" s="23" t="s">
        <v>7</v>
      </c>
      <c r="G140" s="22" t="s">
        <v>111</v>
      </c>
      <c r="H140" s="19"/>
      <c r="J140" s="2">
        <v>394.5</v>
      </c>
      <c r="K140" s="37"/>
    </row>
    <row r="141" spans="2:11" ht="24" customHeight="1">
      <c r="B141" s="11">
        <f t="shared" si="27"/>
        <v>131</v>
      </c>
      <c r="C141" s="8">
        <f t="shared" si="15"/>
        <v>2.3999999999999773</v>
      </c>
      <c r="D141" s="9">
        <f t="shared" si="14"/>
        <v>396.9</v>
      </c>
      <c r="E141" s="23" t="s">
        <v>39</v>
      </c>
      <c r="F141" s="23" t="s">
        <v>7</v>
      </c>
      <c r="G141" s="22" t="s">
        <v>185</v>
      </c>
      <c r="H141" s="19"/>
      <c r="J141" s="2">
        <v>396.9</v>
      </c>
      <c r="K141" s="13"/>
    </row>
    <row r="142" spans="2:11" ht="24" customHeight="1">
      <c r="B142" s="11">
        <f t="shared" si="27"/>
        <v>132</v>
      </c>
      <c r="C142" s="8">
        <f t="shared" si="15"/>
        <v>1.4000000000000341</v>
      </c>
      <c r="D142" s="9">
        <f t="shared" si="14"/>
        <v>398.3</v>
      </c>
      <c r="E142" s="23" t="s">
        <v>186</v>
      </c>
      <c r="F142" s="23" t="s">
        <v>7</v>
      </c>
      <c r="G142" s="22" t="s">
        <v>8</v>
      </c>
      <c r="H142" s="19"/>
      <c r="J142" s="2">
        <v>398.3</v>
      </c>
      <c r="K142" s="13"/>
    </row>
    <row r="143" spans="2:11" ht="24" customHeight="1">
      <c r="B143" s="11">
        <f t="shared" si="27"/>
        <v>133</v>
      </c>
      <c r="C143" s="8">
        <f t="shared" si="15"/>
        <v>3.6999999999999886</v>
      </c>
      <c r="D143" s="9">
        <f t="shared" si="14"/>
        <v>402</v>
      </c>
      <c r="E143" s="23" t="s">
        <v>71</v>
      </c>
      <c r="F143" s="23" t="s">
        <v>7</v>
      </c>
      <c r="G143" s="22" t="s">
        <v>72</v>
      </c>
      <c r="H143" s="19"/>
      <c r="J143" s="2">
        <v>402</v>
      </c>
      <c r="K143" s="13"/>
    </row>
    <row r="144" spans="2:11" ht="24" customHeight="1">
      <c r="B144" s="11">
        <f t="shared" si="27"/>
        <v>134</v>
      </c>
      <c r="C144" s="8">
        <f t="shared" si="15"/>
        <v>9.8000000000000114</v>
      </c>
      <c r="D144" s="9">
        <f t="shared" si="14"/>
        <v>411.8</v>
      </c>
      <c r="E144" s="23" t="s">
        <v>40</v>
      </c>
      <c r="F144" s="23" t="s">
        <v>7</v>
      </c>
      <c r="G144" s="22" t="s">
        <v>73</v>
      </c>
      <c r="H144" s="19"/>
      <c r="J144" s="2">
        <v>411.8</v>
      </c>
      <c r="K144" s="13"/>
    </row>
    <row r="145" spans="2:11" ht="24" customHeight="1">
      <c r="B145" s="11">
        <f t="shared" si="27"/>
        <v>135</v>
      </c>
      <c r="C145" s="8">
        <f t="shared" si="15"/>
        <v>2.5</v>
      </c>
      <c r="D145" s="9">
        <f t="shared" ref="D145:D146" si="28">J145</f>
        <v>414.3</v>
      </c>
      <c r="E145" s="23" t="s">
        <v>187</v>
      </c>
      <c r="F145" s="23"/>
      <c r="G145" s="22" t="s">
        <v>73</v>
      </c>
      <c r="H145" s="19"/>
      <c r="J145" s="2">
        <v>414.3</v>
      </c>
      <c r="K145" s="13"/>
    </row>
    <row r="146" spans="2:11" ht="24" customHeight="1">
      <c r="B146" s="11">
        <f t="shared" si="27"/>
        <v>136</v>
      </c>
      <c r="C146" s="8">
        <f t="shared" si="15"/>
        <v>0.59999999999996589</v>
      </c>
      <c r="D146" s="9">
        <f t="shared" si="28"/>
        <v>414.9</v>
      </c>
      <c r="E146" s="23" t="s">
        <v>74</v>
      </c>
      <c r="F146" s="23" t="s">
        <v>7</v>
      </c>
      <c r="G146" s="22" t="s">
        <v>75</v>
      </c>
      <c r="H146" s="19"/>
      <c r="J146" s="2">
        <v>414.9</v>
      </c>
      <c r="K146" s="13"/>
    </row>
    <row r="147" spans="2:11" ht="24" customHeight="1">
      <c r="B147" s="11">
        <f t="shared" si="27"/>
        <v>137</v>
      </c>
      <c r="C147" s="8">
        <f t="shared" si="15"/>
        <v>2</v>
      </c>
      <c r="D147" s="9">
        <f t="shared" si="14"/>
        <v>416.9</v>
      </c>
      <c r="E147" s="23" t="s">
        <v>40</v>
      </c>
      <c r="F147" s="23" t="s">
        <v>7</v>
      </c>
      <c r="G147" s="22" t="s">
        <v>8</v>
      </c>
      <c r="H147" s="19"/>
      <c r="J147" s="2">
        <v>416.9</v>
      </c>
      <c r="K147" s="13"/>
    </row>
    <row r="148" spans="2:11" ht="24" customHeight="1">
      <c r="B148" s="11">
        <f t="shared" si="27"/>
        <v>138</v>
      </c>
      <c r="C148" s="8">
        <f t="shared" si="15"/>
        <v>0.30000000000001137</v>
      </c>
      <c r="D148" s="9">
        <f t="shared" si="14"/>
        <v>417.2</v>
      </c>
      <c r="E148" s="23" t="s">
        <v>39</v>
      </c>
      <c r="F148" s="23" t="s">
        <v>7</v>
      </c>
      <c r="G148" s="22" t="s">
        <v>75</v>
      </c>
      <c r="H148" s="19"/>
      <c r="J148" s="2">
        <v>417.2</v>
      </c>
      <c r="K148" s="13"/>
    </row>
    <row r="149" spans="2:11" ht="24" customHeight="1">
      <c r="B149" s="11">
        <f t="shared" si="27"/>
        <v>139</v>
      </c>
      <c r="C149" s="8">
        <f t="shared" si="15"/>
        <v>11</v>
      </c>
      <c r="D149" s="9">
        <f t="shared" si="14"/>
        <v>428.2</v>
      </c>
      <c r="E149" s="23" t="s">
        <v>76</v>
      </c>
      <c r="F149" s="23"/>
      <c r="G149" s="22" t="s">
        <v>287</v>
      </c>
      <c r="H149" s="19">
        <v>190</v>
      </c>
      <c r="J149" s="2">
        <v>428.2</v>
      </c>
      <c r="K149" s="13"/>
    </row>
    <row r="150" spans="2:11" ht="24" customHeight="1">
      <c r="B150" s="11">
        <f t="shared" si="27"/>
        <v>140</v>
      </c>
      <c r="C150" s="8">
        <f t="shared" ref="C150:C212" si="29">D150-D149</f>
        <v>4.5</v>
      </c>
      <c r="D150" s="9">
        <f t="shared" si="14"/>
        <v>432.7</v>
      </c>
      <c r="E150" s="60" t="s">
        <v>271</v>
      </c>
      <c r="F150" s="23" t="s">
        <v>7</v>
      </c>
      <c r="G150" s="22" t="s">
        <v>75</v>
      </c>
      <c r="H150" s="19"/>
      <c r="J150" s="2">
        <v>432.7</v>
      </c>
      <c r="K150" s="13"/>
    </row>
    <row r="151" spans="2:11" ht="24" customHeight="1">
      <c r="B151" s="11">
        <f t="shared" si="27"/>
        <v>141</v>
      </c>
      <c r="C151" s="8">
        <f t="shared" si="29"/>
        <v>12.900000000000034</v>
      </c>
      <c r="D151" s="9">
        <f t="shared" ref="D151:D213" si="30">J151</f>
        <v>445.6</v>
      </c>
      <c r="E151" s="23" t="s">
        <v>77</v>
      </c>
      <c r="F151" s="23"/>
      <c r="G151" s="22" t="s">
        <v>75</v>
      </c>
      <c r="H151" s="19">
        <v>100</v>
      </c>
      <c r="J151" s="2">
        <v>445.6</v>
      </c>
      <c r="K151" s="13"/>
    </row>
    <row r="152" spans="2:11" ht="24" customHeight="1">
      <c r="B152" s="11">
        <f t="shared" si="27"/>
        <v>142</v>
      </c>
      <c r="C152" s="8">
        <f t="shared" si="29"/>
        <v>4.1999999999999886</v>
      </c>
      <c r="D152" s="9">
        <f t="shared" si="30"/>
        <v>449.8</v>
      </c>
      <c r="E152" s="23" t="s">
        <v>188</v>
      </c>
      <c r="F152" s="23" t="s">
        <v>7</v>
      </c>
      <c r="G152" s="22" t="s">
        <v>8</v>
      </c>
      <c r="H152" s="19"/>
      <c r="J152" s="2">
        <v>449.8</v>
      </c>
      <c r="K152" s="13"/>
    </row>
    <row r="153" spans="2:11" ht="24" customHeight="1">
      <c r="B153" s="11">
        <f t="shared" si="27"/>
        <v>143</v>
      </c>
      <c r="C153" s="8">
        <f t="shared" si="29"/>
        <v>1.5999999999999659</v>
      </c>
      <c r="D153" s="9">
        <f t="shared" si="30"/>
        <v>451.4</v>
      </c>
      <c r="E153" s="23" t="s">
        <v>189</v>
      </c>
      <c r="F153" s="23" t="s">
        <v>7</v>
      </c>
      <c r="G153" s="22" t="s">
        <v>78</v>
      </c>
      <c r="H153" s="19"/>
      <c r="J153" s="2">
        <v>451.4</v>
      </c>
      <c r="K153" s="13"/>
    </row>
    <row r="154" spans="2:11" ht="24" customHeight="1">
      <c r="B154" s="11">
        <f t="shared" si="27"/>
        <v>144</v>
      </c>
      <c r="C154" s="8">
        <f t="shared" si="29"/>
        <v>6</v>
      </c>
      <c r="D154" s="9">
        <f t="shared" si="30"/>
        <v>457.4</v>
      </c>
      <c r="E154" s="23" t="s">
        <v>79</v>
      </c>
      <c r="F154" s="23" t="s">
        <v>7</v>
      </c>
      <c r="G154" s="22" t="s">
        <v>80</v>
      </c>
      <c r="H154" s="19"/>
      <c r="J154" s="2">
        <v>457.4</v>
      </c>
      <c r="K154" s="13"/>
    </row>
    <row r="155" spans="2:11" ht="24" customHeight="1">
      <c r="B155" s="11">
        <f t="shared" si="27"/>
        <v>145</v>
      </c>
      <c r="C155" s="8">
        <f t="shared" si="29"/>
        <v>1.3000000000000114</v>
      </c>
      <c r="D155" s="9">
        <f t="shared" si="30"/>
        <v>458.7</v>
      </c>
      <c r="E155" s="23" t="s">
        <v>81</v>
      </c>
      <c r="F155" s="23" t="s">
        <v>7</v>
      </c>
      <c r="G155" s="22" t="s">
        <v>190</v>
      </c>
      <c r="H155" s="19"/>
      <c r="J155" s="2">
        <v>458.7</v>
      </c>
      <c r="K155" s="13"/>
    </row>
    <row r="156" spans="2:11" ht="24" customHeight="1">
      <c r="B156" s="11">
        <f t="shared" si="27"/>
        <v>146</v>
      </c>
      <c r="C156" s="8">
        <f t="shared" si="29"/>
        <v>18.400000000000034</v>
      </c>
      <c r="D156" s="9">
        <f t="shared" si="30"/>
        <v>477.1</v>
      </c>
      <c r="E156" s="23" t="s">
        <v>252</v>
      </c>
      <c r="F156" s="23" t="s">
        <v>7</v>
      </c>
      <c r="G156" s="22" t="s">
        <v>84</v>
      </c>
      <c r="H156" s="19"/>
      <c r="J156" s="2">
        <v>477.1</v>
      </c>
      <c r="K156" s="13"/>
    </row>
    <row r="157" spans="2:11" ht="24" customHeight="1">
      <c r="B157" s="11">
        <f t="shared" si="27"/>
        <v>147</v>
      </c>
      <c r="C157" s="8">
        <f t="shared" si="29"/>
        <v>1</v>
      </c>
      <c r="D157" s="9">
        <f t="shared" si="30"/>
        <v>478.1</v>
      </c>
      <c r="E157" s="23" t="s">
        <v>39</v>
      </c>
      <c r="F157" s="23" t="s">
        <v>7</v>
      </c>
      <c r="G157" s="22" t="s">
        <v>8</v>
      </c>
      <c r="H157" s="19"/>
      <c r="J157" s="2">
        <v>478.1</v>
      </c>
      <c r="K157" s="13"/>
    </row>
    <row r="158" spans="2:11" ht="24" customHeight="1">
      <c r="B158" s="42">
        <f>B157+1</f>
        <v>148</v>
      </c>
      <c r="C158" s="43">
        <f t="shared" ref="C158" si="31">D158-D157</f>
        <v>0</v>
      </c>
      <c r="D158" s="38">
        <f t="shared" ref="D158" si="32">J158</f>
        <v>478.1</v>
      </c>
      <c r="E158" s="44" t="s">
        <v>228</v>
      </c>
      <c r="F158" s="40"/>
      <c r="G158" s="45" t="s">
        <v>253</v>
      </c>
      <c r="H158" s="41"/>
      <c r="J158" s="2">
        <v>478.1</v>
      </c>
    </row>
    <row r="159" spans="2:11" ht="24" customHeight="1">
      <c r="B159" s="52">
        <f>B158+1</f>
        <v>149</v>
      </c>
      <c r="C159" s="43">
        <f>D159-D158</f>
        <v>1.6999999999999886</v>
      </c>
      <c r="D159" s="53">
        <f t="shared" si="30"/>
        <v>479.8</v>
      </c>
      <c r="E159" s="54" t="s">
        <v>39</v>
      </c>
      <c r="F159" s="54" t="s">
        <v>7</v>
      </c>
      <c r="G159" s="57" t="s">
        <v>82</v>
      </c>
      <c r="H159" s="56"/>
      <c r="J159" s="2">
        <v>479.8</v>
      </c>
      <c r="K159" s="13"/>
    </row>
    <row r="160" spans="2:11" ht="24" customHeight="1">
      <c r="B160" s="42">
        <f>B159+1</f>
        <v>150</v>
      </c>
      <c r="C160" s="43">
        <f t="shared" ref="C160" si="33">D160-D159</f>
        <v>0</v>
      </c>
      <c r="D160" s="38">
        <f t="shared" si="30"/>
        <v>479.8</v>
      </c>
      <c r="E160" s="44" t="s">
        <v>229</v>
      </c>
      <c r="F160" s="40"/>
      <c r="G160" s="45" t="s">
        <v>240</v>
      </c>
      <c r="H160" s="41"/>
      <c r="J160" s="2">
        <v>479.8</v>
      </c>
    </row>
    <row r="161" spans="2:11" ht="24" customHeight="1">
      <c r="B161" s="11">
        <f>B160+1</f>
        <v>151</v>
      </c>
      <c r="C161" s="8">
        <f>D161-D160</f>
        <v>7.5999999999999659</v>
      </c>
      <c r="D161" s="9">
        <f t="shared" si="30"/>
        <v>487.4</v>
      </c>
      <c r="E161" s="23" t="s">
        <v>83</v>
      </c>
      <c r="F161" s="23" t="s">
        <v>7</v>
      </c>
      <c r="G161" s="25" t="s">
        <v>84</v>
      </c>
      <c r="H161" s="19"/>
      <c r="J161" s="2">
        <v>487.4</v>
      </c>
      <c r="K161" s="37"/>
    </row>
    <row r="162" spans="2:11" ht="24" customHeight="1">
      <c r="B162" s="11">
        <f t="shared" ref="B162:B188" si="34">B161+1</f>
        <v>152</v>
      </c>
      <c r="C162" s="8">
        <f t="shared" si="29"/>
        <v>1.9000000000000341</v>
      </c>
      <c r="D162" s="9">
        <f t="shared" si="30"/>
        <v>489.3</v>
      </c>
      <c r="E162" s="23" t="s">
        <v>85</v>
      </c>
      <c r="F162" s="23" t="s">
        <v>7</v>
      </c>
      <c r="G162" s="22" t="s">
        <v>86</v>
      </c>
      <c r="H162" s="19"/>
      <c r="J162" s="2">
        <v>489.3</v>
      </c>
      <c r="K162" s="13"/>
    </row>
    <row r="163" spans="2:11" ht="24" customHeight="1">
      <c r="B163" s="11">
        <f t="shared" si="34"/>
        <v>153</v>
      </c>
      <c r="C163" s="8">
        <f t="shared" si="29"/>
        <v>2</v>
      </c>
      <c r="D163" s="9">
        <f t="shared" si="30"/>
        <v>491.3</v>
      </c>
      <c r="E163" s="23" t="s">
        <v>87</v>
      </c>
      <c r="F163" s="23" t="s">
        <v>7</v>
      </c>
      <c r="G163" s="22" t="s">
        <v>8</v>
      </c>
      <c r="H163" s="19"/>
      <c r="J163" s="2">
        <v>491.3</v>
      </c>
      <c r="K163" s="13"/>
    </row>
    <row r="164" spans="2:11" ht="24" customHeight="1">
      <c r="B164" s="11">
        <f t="shared" si="34"/>
        <v>154</v>
      </c>
      <c r="C164" s="8">
        <f t="shared" si="29"/>
        <v>0.30000000000001137</v>
      </c>
      <c r="D164" s="9">
        <f t="shared" si="30"/>
        <v>491.6</v>
      </c>
      <c r="E164" s="23" t="s">
        <v>88</v>
      </c>
      <c r="F164" s="23" t="s">
        <v>7</v>
      </c>
      <c r="G164" s="22" t="s">
        <v>89</v>
      </c>
      <c r="H164" s="19"/>
      <c r="J164" s="2">
        <v>491.6</v>
      </c>
      <c r="K164" s="13"/>
    </row>
    <row r="165" spans="2:11" ht="24" customHeight="1">
      <c r="B165" s="11">
        <f t="shared" si="34"/>
        <v>155</v>
      </c>
      <c r="C165" s="8">
        <f t="shared" si="29"/>
        <v>8.8999999999999773</v>
      </c>
      <c r="D165" s="9">
        <f t="shared" si="30"/>
        <v>500.5</v>
      </c>
      <c r="E165" s="23" t="s">
        <v>90</v>
      </c>
      <c r="F165" s="23" t="s">
        <v>7</v>
      </c>
      <c r="G165" s="22" t="s">
        <v>91</v>
      </c>
      <c r="H165" s="19"/>
      <c r="J165" s="2">
        <v>500.5</v>
      </c>
      <c r="K165" s="13"/>
    </row>
    <row r="166" spans="2:11" ht="24" customHeight="1">
      <c r="B166" s="11">
        <f t="shared" si="34"/>
        <v>156</v>
      </c>
      <c r="C166" s="8">
        <f t="shared" si="29"/>
        <v>4.8999999999999773</v>
      </c>
      <c r="D166" s="9">
        <f t="shared" si="30"/>
        <v>505.4</v>
      </c>
      <c r="E166" s="23" t="s">
        <v>92</v>
      </c>
      <c r="F166" s="23" t="s">
        <v>7</v>
      </c>
      <c r="G166" s="22" t="s">
        <v>91</v>
      </c>
      <c r="H166" s="19"/>
      <c r="J166" s="2">
        <v>505.4</v>
      </c>
      <c r="K166" s="13"/>
    </row>
    <row r="167" spans="2:11" ht="24" customHeight="1">
      <c r="B167" s="11">
        <f t="shared" si="34"/>
        <v>157</v>
      </c>
      <c r="C167" s="8">
        <f t="shared" si="29"/>
        <v>0.30000000000001137</v>
      </c>
      <c r="D167" s="9">
        <f t="shared" si="30"/>
        <v>505.7</v>
      </c>
      <c r="E167" s="23" t="s">
        <v>93</v>
      </c>
      <c r="F167" s="23" t="s">
        <v>7</v>
      </c>
      <c r="G167" s="22" t="s">
        <v>94</v>
      </c>
      <c r="H167" s="19"/>
      <c r="J167" s="2">
        <v>505.7</v>
      </c>
      <c r="K167" s="13"/>
    </row>
    <row r="168" spans="2:11" ht="24" customHeight="1">
      <c r="B168" s="11">
        <f t="shared" si="34"/>
        <v>158</v>
      </c>
      <c r="C168" s="8">
        <f t="shared" si="29"/>
        <v>1.5</v>
      </c>
      <c r="D168" s="9">
        <f t="shared" si="30"/>
        <v>507.2</v>
      </c>
      <c r="E168" s="23" t="s">
        <v>95</v>
      </c>
      <c r="F168" s="23" t="s">
        <v>7</v>
      </c>
      <c r="G168" s="22" t="s">
        <v>96</v>
      </c>
      <c r="H168" s="19"/>
      <c r="J168" s="2">
        <v>507.2</v>
      </c>
      <c r="K168" s="13"/>
    </row>
    <row r="169" spans="2:11" ht="24" customHeight="1">
      <c r="B169" s="11">
        <f t="shared" si="34"/>
        <v>159</v>
      </c>
      <c r="C169" s="8">
        <f t="shared" si="29"/>
        <v>2.1999999999999886</v>
      </c>
      <c r="D169" s="9">
        <f t="shared" si="30"/>
        <v>509.4</v>
      </c>
      <c r="E169" s="23" t="s">
        <v>97</v>
      </c>
      <c r="F169" s="23" t="s">
        <v>7</v>
      </c>
      <c r="G169" s="22" t="s">
        <v>96</v>
      </c>
      <c r="H169" s="19"/>
      <c r="J169" s="2">
        <v>509.4</v>
      </c>
      <c r="K169" s="13"/>
    </row>
    <row r="170" spans="2:11" ht="24" customHeight="1">
      <c r="B170" s="11">
        <f t="shared" si="34"/>
        <v>160</v>
      </c>
      <c r="C170" s="8">
        <f t="shared" si="29"/>
        <v>2.5</v>
      </c>
      <c r="D170" s="9">
        <f t="shared" si="30"/>
        <v>511.9</v>
      </c>
      <c r="E170" s="23" t="s">
        <v>98</v>
      </c>
      <c r="F170" s="23" t="s">
        <v>7</v>
      </c>
      <c r="G170" s="22" t="s">
        <v>126</v>
      </c>
      <c r="H170" s="19"/>
      <c r="J170" s="2">
        <v>511.9</v>
      </c>
      <c r="K170" s="13"/>
    </row>
    <row r="171" spans="2:11" ht="24" customHeight="1">
      <c r="B171" s="11">
        <f t="shared" si="34"/>
        <v>161</v>
      </c>
      <c r="C171" s="8">
        <f t="shared" si="29"/>
        <v>8.2000000000000455</v>
      </c>
      <c r="D171" s="9">
        <f t="shared" si="30"/>
        <v>520.1</v>
      </c>
      <c r="E171" s="23" t="s">
        <v>191</v>
      </c>
      <c r="F171" s="23" t="s">
        <v>7</v>
      </c>
      <c r="G171" s="22" t="s">
        <v>192</v>
      </c>
      <c r="H171" s="19"/>
      <c r="J171" s="2">
        <v>520.1</v>
      </c>
      <c r="K171" s="13"/>
    </row>
    <row r="172" spans="2:11" ht="24" customHeight="1">
      <c r="B172" s="11">
        <f t="shared" si="34"/>
        <v>162</v>
      </c>
      <c r="C172" s="8">
        <f t="shared" si="29"/>
        <v>0.19999999999993179</v>
      </c>
      <c r="D172" s="9">
        <f t="shared" si="30"/>
        <v>520.29999999999995</v>
      </c>
      <c r="E172" s="23" t="s">
        <v>193</v>
      </c>
      <c r="F172" s="23" t="s">
        <v>7</v>
      </c>
      <c r="G172" s="22" t="s">
        <v>194</v>
      </c>
      <c r="H172" s="19"/>
      <c r="J172" s="2">
        <v>520.29999999999995</v>
      </c>
      <c r="K172" s="13"/>
    </row>
    <row r="173" spans="2:11" ht="24" customHeight="1">
      <c r="B173" s="11">
        <f t="shared" si="34"/>
        <v>163</v>
      </c>
      <c r="C173" s="8">
        <f t="shared" si="29"/>
        <v>4.8000000000000682</v>
      </c>
      <c r="D173" s="9">
        <f t="shared" si="30"/>
        <v>525.1</v>
      </c>
      <c r="E173" s="23" t="s">
        <v>195</v>
      </c>
      <c r="F173" s="23"/>
      <c r="G173" s="22" t="s">
        <v>196</v>
      </c>
      <c r="H173" s="19"/>
      <c r="J173" s="2">
        <v>525.1</v>
      </c>
      <c r="K173" s="13"/>
    </row>
    <row r="174" spans="2:11" ht="24" customHeight="1">
      <c r="B174" s="11">
        <f t="shared" si="34"/>
        <v>164</v>
      </c>
      <c r="C174" s="8">
        <f t="shared" si="29"/>
        <v>4.1999999999999318</v>
      </c>
      <c r="D174" s="9">
        <f t="shared" si="30"/>
        <v>529.29999999999995</v>
      </c>
      <c r="E174" s="23" t="s">
        <v>24</v>
      </c>
      <c r="F174" s="23"/>
      <c r="G174" s="22" t="s">
        <v>240</v>
      </c>
      <c r="H174" s="19"/>
      <c r="J174" s="2">
        <v>529.29999999999995</v>
      </c>
      <c r="K174" s="13"/>
    </row>
    <row r="175" spans="2:11" ht="24" customHeight="1">
      <c r="B175" s="11">
        <f t="shared" si="34"/>
        <v>165</v>
      </c>
      <c r="C175" s="8">
        <f t="shared" si="29"/>
        <v>0.20000000000004547</v>
      </c>
      <c r="D175" s="9">
        <f t="shared" si="30"/>
        <v>529.5</v>
      </c>
      <c r="E175" s="23" t="s">
        <v>37</v>
      </c>
      <c r="F175" s="23"/>
      <c r="G175" s="22" t="s">
        <v>128</v>
      </c>
      <c r="H175" s="19"/>
      <c r="J175" s="2">
        <v>529.5</v>
      </c>
      <c r="K175" s="13"/>
    </row>
    <row r="176" spans="2:11" ht="24" customHeight="1">
      <c r="B176" s="11">
        <f t="shared" si="34"/>
        <v>166</v>
      </c>
      <c r="C176" s="8">
        <f t="shared" si="29"/>
        <v>0.79999999999995453</v>
      </c>
      <c r="D176" s="9">
        <f t="shared" si="30"/>
        <v>530.29999999999995</v>
      </c>
      <c r="E176" s="23" t="s">
        <v>99</v>
      </c>
      <c r="F176" s="23" t="s">
        <v>7</v>
      </c>
      <c r="G176" s="22" t="s">
        <v>23</v>
      </c>
      <c r="H176" s="19"/>
      <c r="J176" s="2">
        <v>530.29999999999995</v>
      </c>
      <c r="K176" s="13"/>
    </row>
    <row r="177" spans="1:11" ht="24" customHeight="1">
      <c r="B177" s="11">
        <f t="shared" si="34"/>
        <v>167</v>
      </c>
      <c r="C177" s="8">
        <f t="shared" si="29"/>
        <v>7.8000000000000682</v>
      </c>
      <c r="D177" s="9">
        <f t="shared" si="30"/>
        <v>538.1</v>
      </c>
      <c r="E177" s="60" t="s">
        <v>270</v>
      </c>
      <c r="F177" s="23" t="s">
        <v>7</v>
      </c>
      <c r="G177" s="22" t="s">
        <v>197</v>
      </c>
      <c r="H177" s="19"/>
      <c r="J177" s="2">
        <v>538.1</v>
      </c>
      <c r="K177" s="13"/>
    </row>
    <row r="178" spans="1:11" ht="24" customHeight="1">
      <c r="B178" s="11">
        <f t="shared" si="34"/>
        <v>168</v>
      </c>
      <c r="C178" s="8">
        <f t="shared" si="29"/>
        <v>3.6999999999999318</v>
      </c>
      <c r="D178" s="9">
        <f t="shared" si="30"/>
        <v>541.79999999999995</v>
      </c>
      <c r="E178" s="23" t="s">
        <v>100</v>
      </c>
      <c r="F178" s="23" t="s">
        <v>7</v>
      </c>
      <c r="G178" s="22" t="s">
        <v>101</v>
      </c>
      <c r="H178" s="19"/>
      <c r="J178" s="2">
        <v>541.79999999999995</v>
      </c>
      <c r="K178" s="13"/>
    </row>
    <row r="179" spans="1:11" ht="24" customHeight="1">
      <c r="B179" s="11">
        <f t="shared" si="34"/>
        <v>169</v>
      </c>
      <c r="C179" s="8">
        <f t="shared" si="29"/>
        <v>0.20000000000004547</v>
      </c>
      <c r="D179" s="9">
        <f t="shared" si="30"/>
        <v>542</v>
      </c>
      <c r="E179" s="23" t="s">
        <v>102</v>
      </c>
      <c r="F179" s="23" t="s">
        <v>7</v>
      </c>
      <c r="G179" s="22" t="s">
        <v>8</v>
      </c>
      <c r="H179" s="19"/>
      <c r="J179" s="2">
        <v>542</v>
      </c>
      <c r="K179" s="13"/>
    </row>
    <row r="180" spans="1:11" ht="24" customHeight="1">
      <c r="B180" s="11">
        <f t="shared" si="34"/>
        <v>170</v>
      </c>
      <c r="C180" s="8">
        <f t="shared" si="29"/>
        <v>0.39999999999997726</v>
      </c>
      <c r="D180" s="9">
        <f t="shared" si="30"/>
        <v>542.4</v>
      </c>
      <c r="E180" s="23" t="s">
        <v>198</v>
      </c>
      <c r="F180" s="23" t="s">
        <v>7</v>
      </c>
      <c r="G180" s="22" t="s">
        <v>103</v>
      </c>
      <c r="H180" s="19"/>
      <c r="J180" s="2">
        <v>542.4</v>
      </c>
      <c r="K180" s="13"/>
    </row>
    <row r="181" spans="1:11" ht="24" customHeight="1">
      <c r="B181" s="11">
        <f t="shared" si="34"/>
        <v>171</v>
      </c>
      <c r="C181" s="8">
        <f t="shared" si="29"/>
        <v>2.2000000000000455</v>
      </c>
      <c r="D181" s="9">
        <f t="shared" si="30"/>
        <v>544.6</v>
      </c>
      <c r="E181" s="23" t="s">
        <v>104</v>
      </c>
      <c r="F181" s="23" t="s">
        <v>7</v>
      </c>
      <c r="G181" s="22" t="s">
        <v>8</v>
      </c>
      <c r="H181" s="19"/>
      <c r="J181" s="2">
        <v>544.6</v>
      </c>
      <c r="K181" s="13"/>
    </row>
    <row r="182" spans="1:11" ht="24" customHeight="1">
      <c r="B182" s="11">
        <f t="shared" si="34"/>
        <v>172</v>
      </c>
      <c r="C182" s="8">
        <f t="shared" si="29"/>
        <v>1.8999999999999773</v>
      </c>
      <c r="D182" s="9">
        <f t="shared" si="30"/>
        <v>546.5</v>
      </c>
      <c r="E182" s="23" t="s">
        <v>105</v>
      </c>
      <c r="F182" s="23" t="s">
        <v>7</v>
      </c>
      <c r="G182" s="22" t="s">
        <v>8</v>
      </c>
      <c r="H182" s="19"/>
      <c r="J182" s="2">
        <v>546.5</v>
      </c>
      <c r="K182" s="13"/>
    </row>
    <row r="183" spans="1:11" ht="24" customHeight="1">
      <c r="B183" s="11">
        <f t="shared" si="34"/>
        <v>173</v>
      </c>
      <c r="C183" s="8">
        <f t="shared" si="29"/>
        <v>1.7000000000000455</v>
      </c>
      <c r="D183" s="9">
        <f t="shared" si="30"/>
        <v>548.20000000000005</v>
      </c>
      <c r="E183" s="23" t="s">
        <v>37</v>
      </c>
      <c r="F183" s="23" t="s">
        <v>7</v>
      </c>
      <c r="G183" s="22" t="s">
        <v>106</v>
      </c>
      <c r="H183" s="19"/>
      <c r="J183" s="2">
        <v>548.20000000000005</v>
      </c>
      <c r="K183" s="13"/>
    </row>
    <row r="184" spans="1:11" ht="24" customHeight="1">
      <c r="B184" s="11">
        <f t="shared" si="34"/>
        <v>174</v>
      </c>
      <c r="C184" s="8">
        <f t="shared" si="29"/>
        <v>1.2999999999999545</v>
      </c>
      <c r="D184" s="9">
        <f t="shared" si="30"/>
        <v>549.5</v>
      </c>
      <c r="E184" s="23" t="s">
        <v>199</v>
      </c>
      <c r="F184" s="23" t="s">
        <v>7</v>
      </c>
      <c r="G184" s="22" t="s">
        <v>107</v>
      </c>
      <c r="H184" s="19"/>
      <c r="J184" s="2">
        <v>549.5</v>
      </c>
      <c r="K184" s="13"/>
    </row>
    <row r="185" spans="1:11" ht="24" customHeight="1">
      <c r="B185" s="11">
        <f t="shared" si="34"/>
        <v>175</v>
      </c>
      <c r="C185" s="8">
        <f t="shared" si="29"/>
        <v>4.7000000000000455</v>
      </c>
      <c r="D185" s="9">
        <f t="shared" si="30"/>
        <v>554.20000000000005</v>
      </c>
      <c r="E185" s="23" t="s">
        <v>108</v>
      </c>
      <c r="F185" s="23" t="s">
        <v>7</v>
      </c>
      <c r="G185" s="22" t="s">
        <v>109</v>
      </c>
      <c r="H185" s="19"/>
      <c r="J185" s="2">
        <v>554.20000000000005</v>
      </c>
      <c r="K185" s="13"/>
    </row>
    <row r="186" spans="1:11" ht="24" customHeight="1">
      <c r="B186" s="11">
        <f t="shared" si="34"/>
        <v>176</v>
      </c>
      <c r="C186" s="8">
        <f t="shared" si="29"/>
        <v>2</v>
      </c>
      <c r="D186" s="9">
        <f t="shared" si="30"/>
        <v>556.20000000000005</v>
      </c>
      <c r="E186" s="23" t="s">
        <v>254</v>
      </c>
      <c r="F186" s="23"/>
      <c r="G186" s="22" t="s">
        <v>109</v>
      </c>
      <c r="H186" s="19">
        <v>240</v>
      </c>
      <c r="J186" s="2">
        <v>556.20000000000005</v>
      </c>
      <c r="K186" s="13"/>
    </row>
    <row r="187" spans="1:11" ht="24" customHeight="1">
      <c r="B187" s="11">
        <f t="shared" si="34"/>
        <v>177</v>
      </c>
      <c r="C187" s="8">
        <f t="shared" si="29"/>
        <v>0.5</v>
      </c>
      <c r="D187" s="9">
        <f t="shared" si="30"/>
        <v>556.70000000000005</v>
      </c>
      <c r="E187" s="23" t="s">
        <v>110</v>
      </c>
      <c r="F187" s="23" t="s">
        <v>7</v>
      </c>
      <c r="G187" s="22" t="s">
        <v>283</v>
      </c>
      <c r="H187" s="19"/>
      <c r="J187" s="2">
        <v>556.70000000000005</v>
      </c>
      <c r="K187" s="13"/>
    </row>
    <row r="188" spans="1:11" ht="24" customHeight="1">
      <c r="B188" s="11">
        <f t="shared" si="34"/>
        <v>178</v>
      </c>
      <c r="C188" s="8">
        <f t="shared" si="29"/>
        <v>0.5</v>
      </c>
      <c r="D188" s="9">
        <f t="shared" si="30"/>
        <v>557.20000000000005</v>
      </c>
      <c r="E188" s="23" t="s">
        <v>255</v>
      </c>
      <c r="F188" s="23" t="s">
        <v>7</v>
      </c>
      <c r="G188" s="22" t="s">
        <v>256</v>
      </c>
      <c r="H188" s="19"/>
      <c r="J188" s="2">
        <v>557.20000000000005</v>
      </c>
      <c r="K188" s="13"/>
    </row>
    <row r="189" spans="1:11" ht="24" customHeight="1">
      <c r="B189" s="42">
        <f>B188+1</f>
        <v>179</v>
      </c>
      <c r="C189" s="43">
        <f t="shared" si="29"/>
        <v>9.9999999999909051E-2</v>
      </c>
      <c r="D189" s="38">
        <f t="shared" si="30"/>
        <v>557.29999999999995</v>
      </c>
      <c r="E189" s="44" t="s">
        <v>230</v>
      </c>
      <c r="F189" s="40"/>
      <c r="G189" s="98" t="s">
        <v>265</v>
      </c>
      <c r="H189" s="41"/>
      <c r="J189" s="2">
        <v>557.29999999999995</v>
      </c>
    </row>
    <row r="190" spans="1:11" ht="24" customHeight="1">
      <c r="B190" s="42">
        <f>B189+1</f>
        <v>180</v>
      </c>
      <c r="C190" s="43">
        <f t="shared" si="29"/>
        <v>0</v>
      </c>
      <c r="D190" s="38">
        <f t="shared" si="30"/>
        <v>557.29999999999995</v>
      </c>
      <c r="E190" s="44" t="s">
        <v>231</v>
      </c>
      <c r="F190" s="40"/>
      <c r="G190" s="99"/>
      <c r="H190" s="41"/>
      <c r="J190" s="2">
        <v>557.29999999999995</v>
      </c>
    </row>
    <row r="191" spans="1:11" ht="24" customHeight="1">
      <c r="A191" s="13"/>
      <c r="B191" s="11">
        <f t="shared" ref="B191:B212" si="35">B190+1</f>
        <v>181</v>
      </c>
      <c r="C191" s="8">
        <f t="shared" si="29"/>
        <v>0.20000000000004547</v>
      </c>
      <c r="D191" s="9">
        <f t="shared" si="30"/>
        <v>557.5</v>
      </c>
      <c r="E191" s="23" t="s">
        <v>255</v>
      </c>
      <c r="F191" s="23" t="s">
        <v>7</v>
      </c>
      <c r="G191" s="22" t="s">
        <v>256</v>
      </c>
      <c r="H191" s="16"/>
      <c r="I191" s="13"/>
      <c r="J191" s="2">
        <v>557.5</v>
      </c>
      <c r="K191" s="37"/>
    </row>
    <row r="192" spans="1:11" ht="24" customHeight="1">
      <c r="A192" s="13"/>
      <c r="B192" s="11">
        <f t="shared" si="35"/>
        <v>182</v>
      </c>
      <c r="C192" s="8">
        <f t="shared" si="29"/>
        <v>0.29999999999995453</v>
      </c>
      <c r="D192" s="9">
        <f t="shared" ref="D192:D193" si="36">J192</f>
        <v>557.79999999999995</v>
      </c>
      <c r="E192" s="60" t="s">
        <v>290</v>
      </c>
      <c r="F192" s="23" t="s">
        <v>7</v>
      </c>
      <c r="G192" s="22" t="s">
        <v>257</v>
      </c>
      <c r="H192" s="16"/>
      <c r="I192" s="13"/>
      <c r="J192" s="2">
        <v>557.79999999999995</v>
      </c>
      <c r="K192" s="37"/>
    </row>
    <row r="193" spans="1:11" ht="24" customHeight="1">
      <c r="A193" s="13"/>
      <c r="B193" s="11">
        <f t="shared" si="35"/>
        <v>183</v>
      </c>
      <c r="C193" s="8">
        <f t="shared" si="29"/>
        <v>0.90000000000009095</v>
      </c>
      <c r="D193" s="9">
        <f t="shared" si="36"/>
        <v>558.70000000000005</v>
      </c>
      <c r="E193" s="23" t="s">
        <v>39</v>
      </c>
      <c r="F193" s="23" t="s">
        <v>7</v>
      </c>
      <c r="G193" s="22" t="s">
        <v>9</v>
      </c>
      <c r="H193" s="16"/>
      <c r="I193" s="13"/>
      <c r="J193" s="2">
        <v>558.70000000000005</v>
      </c>
      <c r="K193" s="37"/>
    </row>
    <row r="194" spans="1:11" ht="24" customHeight="1">
      <c r="B194" s="11">
        <f t="shared" si="35"/>
        <v>184</v>
      </c>
      <c r="C194" s="8">
        <f t="shared" si="29"/>
        <v>4.2999999999999545</v>
      </c>
      <c r="D194" s="9">
        <f t="shared" si="30"/>
        <v>563</v>
      </c>
      <c r="E194" s="24" t="s">
        <v>129</v>
      </c>
      <c r="F194" s="23"/>
      <c r="G194" s="23" t="s">
        <v>200</v>
      </c>
      <c r="H194" s="18"/>
      <c r="I194" s="13"/>
      <c r="J194" s="2">
        <v>563</v>
      </c>
    </row>
    <row r="195" spans="1:11" ht="24" customHeight="1">
      <c r="B195" s="11">
        <f t="shared" si="35"/>
        <v>185</v>
      </c>
      <c r="C195" s="8">
        <f t="shared" si="29"/>
        <v>1.6000000000000227</v>
      </c>
      <c r="D195" s="9">
        <f t="shared" si="30"/>
        <v>564.6</v>
      </c>
      <c r="E195" s="23" t="s">
        <v>201</v>
      </c>
      <c r="F195" s="23" t="s">
        <v>7</v>
      </c>
      <c r="G195" s="23" t="s">
        <v>10</v>
      </c>
      <c r="H195" s="18"/>
      <c r="I195" s="13"/>
      <c r="J195" s="2">
        <v>564.6</v>
      </c>
    </row>
    <row r="196" spans="1:11" ht="24" customHeight="1">
      <c r="B196" s="11">
        <f t="shared" si="35"/>
        <v>186</v>
      </c>
      <c r="C196" s="8">
        <f t="shared" si="29"/>
        <v>1.7999999999999545</v>
      </c>
      <c r="D196" s="9">
        <f t="shared" si="30"/>
        <v>566.4</v>
      </c>
      <c r="E196" s="23" t="s">
        <v>40</v>
      </c>
      <c r="F196" s="23" t="s">
        <v>7</v>
      </c>
      <c r="G196" s="22" t="s">
        <v>11</v>
      </c>
      <c r="H196" s="16"/>
      <c r="I196" s="13"/>
      <c r="J196" s="2">
        <v>566.4</v>
      </c>
    </row>
    <row r="197" spans="1:11" ht="24" customHeight="1">
      <c r="B197" s="11">
        <f t="shared" si="35"/>
        <v>187</v>
      </c>
      <c r="C197" s="8">
        <f t="shared" si="29"/>
        <v>1.6000000000000227</v>
      </c>
      <c r="D197" s="9">
        <f t="shared" si="30"/>
        <v>568</v>
      </c>
      <c r="E197" s="23" t="s">
        <v>24</v>
      </c>
      <c r="F197" s="23"/>
      <c r="G197" s="23" t="s">
        <v>10</v>
      </c>
      <c r="H197" s="16"/>
      <c r="I197" s="13"/>
      <c r="J197" s="2">
        <v>568</v>
      </c>
    </row>
    <row r="198" spans="1:11" ht="24" customHeight="1">
      <c r="B198" s="11">
        <f t="shared" si="35"/>
        <v>188</v>
      </c>
      <c r="C198" s="8">
        <f t="shared" si="29"/>
        <v>0.20000000000004547</v>
      </c>
      <c r="D198" s="9">
        <f t="shared" si="30"/>
        <v>568.20000000000005</v>
      </c>
      <c r="E198" s="23" t="s">
        <v>37</v>
      </c>
      <c r="F198" s="23" t="s">
        <v>7</v>
      </c>
      <c r="G198" s="23" t="s">
        <v>12</v>
      </c>
      <c r="H198" s="16"/>
      <c r="I198" s="13"/>
      <c r="J198" s="2">
        <v>568.20000000000005</v>
      </c>
    </row>
    <row r="199" spans="1:11" ht="24" customHeight="1">
      <c r="B199" s="11">
        <f t="shared" si="35"/>
        <v>189</v>
      </c>
      <c r="C199" s="8">
        <f t="shared" si="29"/>
        <v>0.59999999999990905</v>
      </c>
      <c r="D199" s="9">
        <f t="shared" si="30"/>
        <v>568.79999999999995</v>
      </c>
      <c r="E199" s="60" t="s">
        <v>282</v>
      </c>
      <c r="F199" s="23" t="s">
        <v>7</v>
      </c>
      <c r="G199" s="23" t="s">
        <v>13</v>
      </c>
      <c r="H199" s="16"/>
      <c r="I199" s="13"/>
      <c r="J199" s="2">
        <v>568.79999999999995</v>
      </c>
    </row>
    <row r="200" spans="1:11" ht="24" customHeight="1">
      <c r="B200" s="11">
        <f t="shared" si="35"/>
        <v>190</v>
      </c>
      <c r="C200" s="8">
        <f t="shared" si="29"/>
        <v>2.2000000000000455</v>
      </c>
      <c r="D200" s="9">
        <f t="shared" si="30"/>
        <v>571</v>
      </c>
      <c r="E200" s="25" t="s">
        <v>112</v>
      </c>
      <c r="F200" s="23"/>
      <c r="G200" s="23" t="s">
        <v>14</v>
      </c>
      <c r="H200" s="16"/>
      <c r="I200" s="13"/>
      <c r="J200" s="2">
        <v>571</v>
      </c>
    </row>
    <row r="201" spans="1:11" ht="51.75" customHeight="1">
      <c r="B201" s="11">
        <f t="shared" si="35"/>
        <v>191</v>
      </c>
      <c r="C201" s="8">
        <f t="shared" si="29"/>
        <v>0.79999999999995453</v>
      </c>
      <c r="D201" s="9">
        <f t="shared" si="30"/>
        <v>571.79999999999995</v>
      </c>
      <c r="E201" s="48" t="s">
        <v>288</v>
      </c>
      <c r="F201" s="23"/>
      <c r="G201" s="23" t="s">
        <v>10</v>
      </c>
      <c r="H201" s="16"/>
      <c r="I201" s="13"/>
      <c r="J201" s="2">
        <v>571.79999999999995</v>
      </c>
    </row>
    <row r="202" spans="1:11" ht="24.75" customHeight="1">
      <c r="B202" s="11">
        <f t="shared" si="35"/>
        <v>192</v>
      </c>
      <c r="C202" s="8">
        <f t="shared" si="29"/>
        <v>1.9000000000000909</v>
      </c>
      <c r="D202" s="9">
        <f t="shared" si="30"/>
        <v>573.70000000000005</v>
      </c>
      <c r="E202" s="25" t="s">
        <v>15</v>
      </c>
      <c r="F202" s="23"/>
      <c r="G202" s="23" t="s">
        <v>10</v>
      </c>
      <c r="H202" s="16"/>
      <c r="I202" s="13"/>
      <c r="J202" s="2">
        <v>573.70000000000005</v>
      </c>
    </row>
    <row r="203" spans="1:11" ht="24.75" customHeight="1">
      <c r="B203" s="11">
        <f t="shared" si="35"/>
        <v>193</v>
      </c>
      <c r="C203" s="8">
        <f t="shared" si="29"/>
        <v>0.29999999999995453</v>
      </c>
      <c r="D203" s="9">
        <f t="shared" si="30"/>
        <v>574</v>
      </c>
      <c r="E203" s="23" t="s">
        <v>213</v>
      </c>
      <c r="F203" s="23" t="s">
        <v>7</v>
      </c>
      <c r="G203" s="23" t="s">
        <v>16</v>
      </c>
      <c r="H203" s="16"/>
      <c r="I203" s="13"/>
      <c r="J203" s="2">
        <v>574</v>
      </c>
    </row>
    <row r="204" spans="1:11" ht="24.75" customHeight="1">
      <c r="B204" s="11">
        <f t="shared" si="35"/>
        <v>194</v>
      </c>
      <c r="C204" s="8">
        <f t="shared" si="29"/>
        <v>0.5</v>
      </c>
      <c r="D204" s="9">
        <f t="shared" si="30"/>
        <v>574.5</v>
      </c>
      <c r="E204" s="23" t="s">
        <v>17</v>
      </c>
      <c r="F204" s="23" t="s">
        <v>7</v>
      </c>
      <c r="G204" s="23" t="s">
        <v>10</v>
      </c>
      <c r="H204" s="16"/>
      <c r="I204" s="13"/>
      <c r="J204" s="2">
        <v>574.5</v>
      </c>
    </row>
    <row r="205" spans="1:11" ht="24.75" customHeight="1">
      <c r="B205" s="11">
        <f t="shared" si="35"/>
        <v>195</v>
      </c>
      <c r="C205" s="8">
        <f t="shared" si="29"/>
        <v>0.39999999999997726</v>
      </c>
      <c r="D205" s="9">
        <f t="shared" si="30"/>
        <v>574.9</v>
      </c>
      <c r="E205" s="23" t="s">
        <v>37</v>
      </c>
      <c r="F205" s="23" t="s">
        <v>7</v>
      </c>
      <c r="G205" s="23" t="s">
        <v>18</v>
      </c>
      <c r="H205" s="16"/>
      <c r="I205" s="13"/>
      <c r="J205" s="2">
        <v>574.9</v>
      </c>
    </row>
    <row r="206" spans="1:11" ht="24.75" customHeight="1">
      <c r="B206" s="11">
        <f t="shared" si="35"/>
        <v>196</v>
      </c>
      <c r="C206" s="8">
        <f t="shared" si="29"/>
        <v>0.10000000000002274</v>
      </c>
      <c r="D206" s="9">
        <f t="shared" si="30"/>
        <v>575</v>
      </c>
      <c r="E206" s="24" t="s">
        <v>258</v>
      </c>
      <c r="F206" s="23" t="s">
        <v>7</v>
      </c>
      <c r="G206" s="23" t="s">
        <v>10</v>
      </c>
      <c r="H206" s="16"/>
      <c r="I206" s="13"/>
      <c r="J206" s="2">
        <v>575</v>
      </c>
    </row>
    <row r="207" spans="1:11" ht="24.75" customHeight="1">
      <c r="B207" s="11">
        <f t="shared" si="35"/>
        <v>197</v>
      </c>
      <c r="C207" s="8">
        <f t="shared" si="29"/>
        <v>0.79999999999995453</v>
      </c>
      <c r="D207" s="9">
        <f t="shared" si="30"/>
        <v>575.79999999999995</v>
      </c>
      <c r="E207" s="23" t="s">
        <v>39</v>
      </c>
      <c r="F207" s="23" t="s">
        <v>7</v>
      </c>
      <c r="G207" s="23" t="s">
        <v>122</v>
      </c>
      <c r="H207" s="16"/>
      <c r="I207" s="13"/>
      <c r="J207" s="2">
        <v>575.79999999999995</v>
      </c>
    </row>
    <row r="208" spans="1:11" ht="24.75" customHeight="1">
      <c r="B208" s="11">
        <f t="shared" si="35"/>
        <v>198</v>
      </c>
      <c r="C208" s="8">
        <f t="shared" si="29"/>
        <v>4.5</v>
      </c>
      <c r="D208" s="9">
        <f t="shared" si="30"/>
        <v>580.29999999999995</v>
      </c>
      <c r="E208" s="23" t="s">
        <v>37</v>
      </c>
      <c r="F208" s="23" t="s">
        <v>7</v>
      </c>
      <c r="G208" s="23" t="s">
        <v>19</v>
      </c>
      <c r="H208" s="16"/>
      <c r="I208" s="13"/>
      <c r="J208" s="2">
        <v>580.29999999999995</v>
      </c>
    </row>
    <row r="209" spans="2:10" ht="24.75" customHeight="1">
      <c r="B209" s="11">
        <f t="shared" si="35"/>
        <v>199</v>
      </c>
      <c r="C209" s="8">
        <f t="shared" si="29"/>
        <v>2.2000000000000455</v>
      </c>
      <c r="D209" s="9">
        <f t="shared" si="30"/>
        <v>582.5</v>
      </c>
      <c r="E209" s="25" t="s">
        <v>20</v>
      </c>
      <c r="F209" s="23" t="s">
        <v>7</v>
      </c>
      <c r="G209" s="23" t="s">
        <v>10</v>
      </c>
      <c r="H209" s="16"/>
      <c r="I209" s="13"/>
      <c r="J209" s="2">
        <v>582.5</v>
      </c>
    </row>
    <row r="210" spans="2:10" ht="24.75" customHeight="1">
      <c r="B210" s="11">
        <f t="shared" si="35"/>
        <v>200</v>
      </c>
      <c r="C210" s="8">
        <f t="shared" si="29"/>
        <v>1.2000000000000455</v>
      </c>
      <c r="D210" s="9">
        <f t="shared" si="30"/>
        <v>583.70000000000005</v>
      </c>
      <c r="E210" s="23" t="s">
        <v>21</v>
      </c>
      <c r="F210" s="23"/>
      <c r="G210" s="23" t="s">
        <v>10</v>
      </c>
      <c r="H210" s="16"/>
      <c r="I210" s="13"/>
      <c r="J210" s="2">
        <v>583.70000000000005</v>
      </c>
    </row>
    <row r="211" spans="2:10" ht="24.75" customHeight="1">
      <c r="B211" s="11">
        <f t="shared" si="35"/>
        <v>201</v>
      </c>
      <c r="C211" s="8">
        <f t="shared" si="29"/>
        <v>0.59999999999990905</v>
      </c>
      <c r="D211" s="9">
        <f t="shared" si="30"/>
        <v>584.29999999999995</v>
      </c>
      <c r="E211" s="23" t="s">
        <v>22</v>
      </c>
      <c r="F211" s="23" t="s">
        <v>7</v>
      </c>
      <c r="G211" s="23" t="s">
        <v>123</v>
      </c>
      <c r="H211" s="16"/>
      <c r="I211" s="13"/>
      <c r="J211" s="2">
        <v>584.29999999999995</v>
      </c>
    </row>
    <row r="212" spans="2:10" ht="24.75" customHeight="1">
      <c r="B212" s="11">
        <f t="shared" si="35"/>
        <v>202</v>
      </c>
      <c r="C212" s="8">
        <f t="shared" si="29"/>
        <v>3.8000000000000682</v>
      </c>
      <c r="D212" s="9">
        <f t="shared" si="30"/>
        <v>588.1</v>
      </c>
      <c r="E212" s="24" t="s">
        <v>202</v>
      </c>
      <c r="F212" s="23" t="s">
        <v>7</v>
      </c>
      <c r="G212" s="23" t="s">
        <v>113</v>
      </c>
      <c r="H212" s="16"/>
      <c r="I212" s="13"/>
      <c r="J212" s="2">
        <v>588.1</v>
      </c>
    </row>
    <row r="213" spans="2:10" ht="24.75" customHeight="1">
      <c r="B213" s="69">
        <f>B212+1</f>
        <v>203</v>
      </c>
      <c r="C213" s="65">
        <f>D213-D212</f>
        <v>15.399999999999977</v>
      </c>
      <c r="D213" s="67">
        <f t="shared" si="30"/>
        <v>603.5</v>
      </c>
      <c r="E213" s="54" t="s">
        <v>278</v>
      </c>
      <c r="F213" s="71" t="s">
        <v>262</v>
      </c>
      <c r="G213" s="72"/>
      <c r="H213" s="73"/>
      <c r="I213" s="13"/>
      <c r="J213" s="2">
        <v>603.5</v>
      </c>
    </row>
    <row r="214" spans="2:10" ht="24.75" customHeight="1">
      <c r="B214" s="70"/>
      <c r="C214" s="66"/>
      <c r="D214" s="68"/>
      <c r="E214" s="47" t="s">
        <v>279</v>
      </c>
      <c r="F214" s="74"/>
      <c r="G214" s="75"/>
      <c r="H214" s="76"/>
    </row>
    <row r="215" spans="2:10" ht="24.75" customHeight="1">
      <c r="B215" s="70"/>
      <c r="C215" s="66"/>
      <c r="D215" s="68"/>
      <c r="E215" s="47" t="s">
        <v>280</v>
      </c>
      <c r="F215" s="74"/>
      <c r="G215" s="75"/>
      <c r="H215" s="76"/>
    </row>
    <row r="216" spans="2:10" ht="24.75" customHeight="1">
      <c r="B216" s="70"/>
      <c r="C216" s="66"/>
      <c r="D216" s="68"/>
      <c r="E216" s="47" t="s">
        <v>281</v>
      </c>
      <c r="F216" s="74"/>
      <c r="G216" s="75"/>
      <c r="H216" s="76"/>
    </row>
    <row r="217" spans="2:10" ht="39.75" customHeight="1">
      <c r="B217" s="77" t="s">
        <v>264</v>
      </c>
      <c r="C217" s="78"/>
      <c r="D217" s="78"/>
      <c r="E217" s="78"/>
      <c r="F217" s="78"/>
      <c r="G217" s="78"/>
      <c r="H217" s="79"/>
    </row>
    <row r="218" spans="2:10">
      <c r="B218" s="51"/>
      <c r="C218" s="14"/>
      <c r="D218" s="14"/>
      <c r="E218" s="28"/>
      <c r="F218" s="14"/>
      <c r="G218" s="14"/>
      <c r="H218" s="20"/>
      <c r="I218" s="14"/>
    </row>
    <row r="219" spans="2:10">
      <c r="B219" s="51"/>
      <c r="C219" s="14"/>
      <c r="D219" s="14"/>
      <c r="E219" s="26"/>
      <c r="F219" s="14"/>
      <c r="G219" s="14"/>
      <c r="H219" s="20"/>
      <c r="I219" s="14"/>
    </row>
    <row r="220" spans="2:10" ht="18.75" customHeight="1">
      <c r="B220" s="50">
        <v>1</v>
      </c>
      <c r="C220" s="2" t="s">
        <v>259</v>
      </c>
      <c r="H220" s="20"/>
      <c r="I220" s="14"/>
    </row>
    <row r="221" spans="2:10" ht="18.75" customHeight="1">
      <c r="B221" s="50">
        <v>2</v>
      </c>
      <c r="C221" s="2" t="s">
        <v>3</v>
      </c>
      <c r="H221" s="20"/>
      <c r="I221" s="14"/>
    </row>
    <row r="222" spans="2:10" ht="18.75" customHeight="1">
      <c r="B222" s="50">
        <v>3</v>
      </c>
      <c r="C222" s="2" t="s">
        <v>260</v>
      </c>
      <c r="H222" s="20"/>
      <c r="I222" s="14"/>
    </row>
    <row r="223" spans="2:10" ht="18.75" customHeight="1">
      <c r="B223" s="50">
        <v>4</v>
      </c>
      <c r="C223" s="2" t="s">
        <v>4</v>
      </c>
      <c r="H223" s="20"/>
      <c r="I223" s="14"/>
    </row>
    <row r="224" spans="2:10" ht="18.75" customHeight="1">
      <c r="B224" s="50">
        <v>5</v>
      </c>
      <c r="C224" s="59" t="s">
        <v>269</v>
      </c>
      <c r="H224" s="20"/>
      <c r="I224" s="14"/>
    </row>
    <row r="225" spans="2:9" ht="18.75" customHeight="1">
      <c r="B225" s="50">
        <v>6</v>
      </c>
      <c r="C225" s="2" t="s">
        <v>232</v>
      </c>
      <c r="H225" s="20"/>
      <c r="I225" s="14"/>
    </row>
    <row r="226" spans="2:9" ht="18.75" customHeight="1">
      <c r="B226" s="50">
        <v>7</v>
      </c>
      <c r="C226" s="2" t="s">
        <v>261</v>
      </c>
      <c r="H226" s="20"/>
      <c r="I226" s="14"/>
    </row>
    <row r="227" spans="2:9" ht="18.75" customHeight="1"/>
  </sheetData>
  <mergeCells count="11">
    <mergeCell ref="C4:D9"/>
    <mergeCell ref="B4:B9"/>
    <mergeCell ref="F4:H8"/>
    <mergeCell ref="G101:G102"/>
    <mergeCell ref="G189:G190"/>
    <mergeCell ref="F119:H121"/>
    <mergeCell ref="C213:C216"/>
    <mergeCell ref="D213:D216"/>
    <mergeCell ref="B213:B216"/>
    <mergeCell ref="F213:H216"/>
    <mergeCell ref="B217:H217"/>
  </mergeCells>
  <phoneticPr fontId="3"/>
  <hyperlinks>
    <hyperlink ref="L4" r:id="rId1"/>
  </hyperlinks>
  <pageMargins left="0.25" right="0.25" top="0.75" bottom="0.75" header="0.3" footer="0.3"/>
  <pageSetup paperSize="9" scale="89" fitToHeight="0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Ver3.2</vt:lpstr>
      <vt:lpstr>Ver3.2!Print_Area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2016-10-28T15:13:31Z</cp:lastPrinted>
  <dcterms:created xsi:type="dcterms:W3CDTF">2013-04-10T22:01:58Z</dcterms:created>
  <dcterms:modified xsi:type="dcterms:W3CDTF">2020-09-24T13:30:57Z</dcterms:modified>
</cp:coreProperties>
</file>