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ブルベ\2016\514七里岩300\"/>
    </mc:Choice>
  </mc:AlternateContent>
  <bookViews>
    <workbookView xWindow="0" yWindow="0" windowWidth="17970" windowHeight="5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B93" i="1"/>
  <c r="B94" i="1" s="1"/>
  <c r="D93" i="1"/>
  <c r="D55" i="1" l="1"/>
  <c r="D54" i="1"/>
  <c r="D53" i="1"/>
  <c r="D52" i="1"/>
  <c r="D50" i="1"/>
  <c r="D51" i="1"/>
  <c r="D48" i="1"/>
  <c r="D49" i="1"/>
  <c r="D45" i="1"/>
  <c r="D46" i="1"/>
  <c r="D47" i="1"/>
  <c r="D44" i="1"/>
  <c r="D43" i="1"/>
  <c r="D40" i="1"/>
  <c r="D41" i="1"/>
  <c r="D42" i="1"/>
  <c r="D39" i="1"/>
  <c r="D99" i="1" l="1"/>
  <c r="D97" i="1"/>
  <c r="D98" i="1"/>
  <c r="D92" i="1"/>
  <c r="D95" i="1"/>
  <c r="D96" i="1"/>
  <c r="D89" i="1"/>
  <c r="D90" i="1"/>
  <c r="D91" i="1"/>
  <c r="D87" i="1"/>
  <c r="D88" i="1"/>
  <c r="D84" i="1"/>
  <c r="D85" i="1"/>
  <c r="D86" i="1"/>
  <c r="D4" i="1" l="1"/>
  <c r="D5" i="1"/>
  <c r="D63" i="1" l="1"/>
  <c r="D64" i="1"/>
  <c r="D65" i="1"/>
  <c r="D6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5" i="1" s="1"/>
  <c r="B96" i="1" s="1"/>
  <c r="B97" i="1" s="1"/>
  <c r="B98" i="1" s="1"/>
  <c r="B99" i="1" s="1"/>
  <c r="D35" i="1"/>
  <c r="D34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6" i="1"/>
  <c r="D37" i="1"/>
  <c r="D38" i="1"/>
  <c r="D56" i="1"/>
  <c r="D57" i="1"/>
  <c r="D58" i="1"/>
  <c r="D59" i="1"/>
  <c r="D60" i="1"/>
  <c r="D61" i="1"/>
  <c r="D62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</calcChain>
</file>

<file path=xl/sharedStrings.xml><?xml version="1.0" encoding="utf-8"?>
<sst xmlns="http://schemas.openxmlformats.org/spreadsheetml/2006/main" count="435" uniqueCount="240">
  <si>
    <t>No</t>
  </si>
  <si>
    <t>総距離</t>
  </si>
  <si>
    <t>区間</t>
  </si>
  <si>
    <t>進路</t>
  </si>
  <si>
    <t>信号</t>
  </si>
  <si>
    <t>路線</t>
  </si>
  <si>
    <t>通過点他</t>
  </si>
  <si>
    <t>備考</t>
  </si>
  <si>
    <t>5:00順次スタート（5:30撤収）　</t>
  </si>
  <si>
    <t>http://yahoo.jp/acWIJ8</t>
  </si>
  <si>
    <t>┬右</t>
  </si>
  <si>
    <t>市道</t>
  </si>
  <si>
    <t>┤左</t>
  </si>
  <si>
    <t>○</t>
  </si>
  <si>
    <t>国409/県9/都41</t>
  </si>
  <si>
    <t>【等々力緑地】</t>
  </si>
  <si>
    <t>府中街道、川崎街道</t>
  </si>
  <si>
    <t>┤直</t>
    <rPh sb="1" eb="2">
      <t>チョク</t>
    </rPh>
    <phoneticPr fontId="5"/>
  </si>
  <si>
    <t>都41</t>
    <rPh sb="0" eb="1">
      <t>ト</t>
    </rPh>
    <phoneticPr fontId="5"/>
  </si>
  <si>
    <t>【連光寺坂上】</t>
    <rPh sb="1" eb="4">
      <t>レンコウジ</t>
    </rPh>
    <rPh sb="4" eb="6">
      <t>サカウエ</t>
    </rPh>
    <phoneticPr fontId="5"/>
  </si>
  <si>
    <t>「↑日野・関戸」</t>
    <rPh sb="2" eb="4">
      <t>ヒノ</t>
    </rPh>
    <rPh sb="5" eb="7">
      <t>セキド</t>
    </rPh>
    <phoneticPr fontId="5"/>
  </si>
  <si>
    <t>├右</t>
  </si>
  <si>
    <t>【百草園駅前】</t>
  </si>
  <si>
    <t>市道</t>
    <rPh sb="0" eb="2">
      <t>シドウ</t>
    </rPh>
    <phoneticPr fontId="5"/>
  </si>
  <si>
    <t>突き当たり右折　クランク状</t>
    <rPh sb="0" eb="1">
      <t>ツ</t>
    </rPh>
    <rPh sb="2" eb="3">
      <t>ア</t>
    </rPh>
    <rPh sb="5" eb="7">
      <t>ウセツ</t>
    </rPh>
    <rPh sb="12" eb="13">
      <t>ジョウ</t>
    </rPh>
    <phoneticPr fontId="5"/>
  </si>
  <si>
    <t>すぐに左折</t>
    <rPh sb="3" eb="5">
      <t>サセツ</t>
    </rPh>
    <phoneticPr fontId="5"/>
  </si>
  <si>
    <t>┬左</t>
  </si>
  <si>
    <t>　</t>
  </si>
  <si>
    <t>浅川の土手に突き当たる</t>
    <rPh sb="0" eb="2">
      <t>アサカワ</t>
    </rPh>
    <phoneticPr fontId="5"/>
  </si>
  <si>
    <t>都503/都149</t>
  </si>
  <si>
    <t>【新井橋】</t>
  </si>
  <si>
    <t>モノレールの高架下を走る</t>
    <rPh sb="6" eb="9">
      <t>コウカシタ</t>
    </rPh>
    <phoneticPr fontId="5"/>
  </si>
  <si>
    <t>都169/市道</t>
    <rPh sb="0" eb="1">
      <t>ト</t>
    </rPh>
    <rPh sb="5" eb="7">
      <t>シドウ</t>
    </rPh>
    <phoneticPr fontId="5"/>
  </si>
  <si>
    <t>┼右</t>
  </si>
  <si>
    <t>左手前角にマクドナルド</t>
  </si>
  <si>
    <t>50ｍ先すぐ左折</t>
  </si>
  <si>
    <t>国16</t>
  </si>
  <si>
    <t>【八王子車検場入口】</t>
  </si>
  <si>
    <t>拝島橋直前を左折</t>
    <rPh sb="3" eb="5">
      <t>チョクゼン</t>
    </rPh>
    <phoneticPr fontId="5"/>
  </si>
  <si>
    <t>運動公園内走行注意</t>
    <rPh sb="5" eb="7">
      <t>ソウコウ</t>
    </rPh>
    <rPh sb="7" eb="9">
      <t>チュウイ</t>
    </rPh>
    <phoneticPr fontId="5"/>
  </si>
  <si>
    <t>滝が原運動場の先　直進しない</t>
    <rPh sb="0" eb="1">
      <t>タキ</t>
    </rPh>
    <rPh sb="2" eb="3">
      <t>ハラ</t>
    </rPh>
    <rPh sb="3" eb="5">
      <t>ウンドウ</t>
    </rPh>
    <rPh sb="5" eb="6">
      <t>バ</t>
    </rPh>
    <rPh sb="7" eb="8">
      <t>サキ</t>
    </rPh>
    <rPh sb="9" eb="11">
      <t>チョクシン</t>
    </rPh>
    <phoneticPr fontId="5"/>
  </si>
  <si>
    <t>集落内道細いので徐行</t>
  </si>
  <si>
    <t>都166</t>
  </si>
  <si>
    <t>高月浄水場前信号の直前で都道に合流</t>
  </si>
  <si>
    <t>都7</t>
  </si>
  <si>
    <t>【二宮本宿】</t>
  </si>
  <si>
    <t>「→立川・福生市街」　多西橋渡る</t>
    <rPh sb="2" eb="4">
      <t>タチカワ</t>
    </rPh>
    <rPh sb="5" eb="7">
      <t>フッサ</t>
    </rPh>
    <rPh sb="7" eb="9">
      <t>シガイ</t>
    </rPh>
    <phoneticPr fontId="5"/>
  </si>
  <si>
    <t>多西橋(平井川)渡り2つめ信号左折</t>
    <rPh sb="4" eb="6">
      <t>ヒライ</t>
    </rPh>
    <rPh sb="6" eb="7">
      <t>ガワ</t>
    </rPh>
    <rPh sb="15" eb="17">
      <t>サセツ</t>
    </rPh>
    <phoneticPr fontId="5"/>
  </si>
  <si>
    <t>市道/都250</t>
  </si>
  <si>
    <t>左側に「この先行き止まり」看板</t>
  </si>
  <si>
    <t>クランクして登る</t>
    <rPh sb="6" eb="7">
      <t>ノボ</t>
    </rPh>
    <phoneticPr fontId="5"/>
  </si>
  <si>
    <t>┼左</t>
  </si>
  <si>
    <t>左角奥にスーパーいなげや</t>
  </si>
  <si>
    <t>「草花通り」</t>
  </si>
  <si>
    <t>国411</t>
  </si>
  <si>
    <t>【鯉川橋】</t>
  </si>
  <si>
    <t>側道/国411</t>
  </si>
  <si>
    <t>左折後すぐに右折して側道へ</t>
    <rPh sb="0" eb="2">
      <t>サセツ</t>
    </rPh>
    <rPh sb="2" eb="3">
      <t>ゴ</t>
    </rPh>
    <rPh sb="6" eb="8">
      <t>ウセツ</t>
    </rPh>
    <rPh sb="10" eb="12">
      <t>ソクドウ</t>
    </rPh>
    <phoneticPr fontId="5"/>
  </si>
  <si>
    <t>国道トンネル通行禁止</t>
  </si>
  <si>
    <t>旧道</t>
    <rPh sb="0" eb="2">
      <t>キュウドウ</t>
    </rPh>
    <phoneticPr fontId="5"/>
  </si>
  <si>
    <t>車止め注意　満地トンネルへ</t>
    <rPh sb="0" eb="1">
      <t>クルマ</t>
    </rPh>
    <rPh sb="1" eb="2">
      <t>ド</t>
    </rPh>
    <rPh sb="3" eb="5">
      <t>チュウイ</t>
    </rPh>
    <rPh sb="6" eb="7">
      <t>マン</t>
    </rPh>
    <rPh sb="7" eb="8">
      <t>チ</t>
    </rPh>
    <phoneticPr fontId="5"/>
  </si>
  <si>
    <t>国道トンネルの上を越えて左折</t>
    <rPh sb="0" eb="2">
      <t>コクドウ</t>
    </rPh>
    <rPh sb="7" eb="8">
      <t>ウエ</t>
    </rPh>
    <rPh sb="9" eb="10">
      <t>コ</t>
    </rPh>
    <rPh sb="12" eb="14">
      <t>サセツ</t>
    </rPh>
    <phoneticPr fontId="5"/>
  </si>
  <si>
    <t>国道に戻る　横断時車に注意</t>
    <rPh sb="0" eb="2">
      <t>コクドウ</t>
    </rPh>
    <rPh sb="3" eb="4">
      <t>モド</t>
    </rPh>
    <rPh sb="6" eb="8">
      <t>オウダン</t>
    </rPh>
    <rPh sb="8" eb="9">
      <t>ジ</t>
    </rPh>
    <rPh sb="9" eb="10">
      <t>クルマ</t>
    </rPh>
    <rPh sb="11" eb="13">
      <t>チュウイ</t>
    </rPh>
    <phoneticPr fontId="5"/>
  </si>
  <si>
    <t>├直</t>
  </si>
  <si>
    <t>国411/都45</t>
  </si>
  <si>
    <t>【友田】</t>
  </si>
  <si>
    <t>【古里駅前】PC1セブンイレブン 奥多摩古里店</t>
    <rPh sb="1" eb="3">
      <t>フルサト</t>
    </rPh>
    <rPh sb="3" eb="4">
      <t>エキ</t>
    </rPh>
    <rPh sb="4" eb="5">
      <t>マエ</t>
    </rPh>
    <rPh sb="17" eb="20">
      <t>オクタマ</t>
    </rPh>
    <rPh sb="20" eb="22">
      <t>フルサト</t>
    </rPh>
    <rPh sb="22" eb="23">
      <t>ミセ</t>
    </rPh>
    <phoneticPr fontId="5"/>
  </si>
  <si>
    <t>大麦代トンネル入口</t>
    <rPh sb="0" eb="2">
      <t>オオムギ</t>
    </rPh>
    <rPh sb="2" eb="3">
      <t>シロ</t>
    </rPh>
    <rPh sb="7" eb="9">
      <t>イリグチ</t>
    </rPh>
    <phoneticPr fontId="10"/>
  </si>
  <si>
    <t>国139</t>
  </si>
  <si>
    <t>【深山橋】</t>
    <rPh sb="1" eb="2">
      <t>フカ</t>
    </rPh>
    <rPh sb="2" eb="3">
      <t>ヤマ</t>
    </rPh>
    <rPh sb="3" eb="4">
      <t>ハシ</t>
    </rPh>
    <phoneticPr fontId="5"/>
  </si>
  <si>
    <t>「←大月・檜原」</t>
    <rPh sb="2" eb="4">
      <t>オオツキ</t>
    </rPh>
    <rPh sb="5" eb="7">
      <t>ヒノハラ</t>
    </rPh>
    <phoneticPr fontId="5"/>
  </si>
  <si>
    <t>【小菅村役場前】</t>
    <rPh sb="1" eb="4">
      <t>コスゲムラ</t>
    </rPh>
    <rPh sb="4" eb="6">
      <t>ヤクバ</t>
    </rPh>
    <rPh sb="6" eb="7">
      <t>マエ</t>
    </rPh>
    <phoneticPr fontId="5"/>
  </si>
  <si>
    <t>「←大月・上野原」</t>
    <rPh sb="2" eb="4">
      <t>オオツキ</t>
    </rPh>
    <rPh sb="5" eb="8">
      <t>ウエノハラ</t>
    </rPh>
    <phoneticPr fontId="5"/>
  </si>
  <si>
    <t>┼直</t>
    <rPh sb="1" eb="2">
      <t>チョク</t>
    </rPh>
    <phoneticPr fontId="5"/>
  </si>
  <si>
    <t>松姫バイパス(正面のトンネル方向)へ</t>
    <rPh sb="0" eb="1">
      <t>マツ</t>
    </rPh>
    <rPh sb="1" eb="2">
      <t>ヒメ</t>
    </rPh>
    <rPh sb="7" eb="9">
      <t>ショウメン</t>
    </rPh>
    <rPh sb="14" eb="16">
      <t>ホウコウ</t>
    </rPh>
    <phoneticPr fontId="5"/>
  </si>
  <si>
    <t>国20</t>
    <rPh sb="0" eb="1">
      <t>コク</t>
    </rPh>
    <phoneticPr fontId="5"/>
  </si>
  <si>
    <t>【高月橋入口】</t>
    <rPh sb="1" eb="3">
      <t>タカツキ</t>
    </rPh>
    <rPh sb="3" eb="4">
      <t>ハシ</t>
    </rPh>
    <rPh sb="4" eb="6">
      <t>イリグチ</t>
    </rPh>
    <phoneticPr fontId="5"/>
  </si>
  <si>
    <t>┼左</t>
    <rPh sb="1" eb="2">
      <t>ヒダリ</t>
    </rPh>
    <phoneticPr fontId="5"/>
  </si>
  <si>
    <t>直</t>
    <rPh sb="0" eb="1">
      <t>チョク</t>
    </rPh>
    <phoneticPr fontId="5"/>
  </si>
  <si>
    <t>紅葉台入口先</t>
    <rPh sb="0" eb="2">
      <t>コウヨウ</t>
    </rPh>
    <rPh sb="2" eb="3">
      <t>ダイ</t>
    </rPh>
    <rPh sb="3" eb="5">
      <t>イリグチ</t>
    </rPh>
    <rPh sb="5" eb="6">
      <t>サキ</t>
    </rPh>
    <phoneticPr fontId="5"/>
  </si>
  <si>
    <t>1019m</t>
  </si>
  <si>
    <t>国358</t>
  </si>
  <si>
    <t>【赤池】</t>
    <rPh sb="1" eb="3">
      <t>アカイケ</t>
    </rPh>
    <phoneticPr fontId="5"/>
  </si>
  <si>
    <t>「→甲府・中道支所」精進ブルーライン</t>
    <rPh sb="2" eb="4">
      <t>コウフ</t>
    </rPh>
    <rPh sb="5" eb="7">
      <t>ナカミチ</t>
    </rPh>
    <rPh sb="7" eb="9">
      <t>シショ</t>
    </rPh>
    <phoneticPr fontId="5"/>
  </si>
  <si>
    <t>精進湖トンネル長さ860m</t>
    <rPh sb="0" eb="3">
      <t>ショウジコ</t>
    </rPh>
    <rPh sb="7" eb="8">
      <t>ナガ</t>
    </rPh>
    <phoneticPr fontId="5"/>
  </si>
  <si>
    <t>右左口トンネル長さ1240m</t>
    <rPh sb="0" eb="3">
      <t>ウバグチ</t>
    </rPh>
    <rPh sb="7" eb="8">
      <t>ナガ</t>
    </rPh>
    <phoneticPr fontId="5"/>
  </si>
  <si>
    <t>県113</t>
    <rPh sb="0" eb="1">
      <t>ケン</t>
    </rPh>
    <phoneticPr fontId="5"/>
  </si>
  <si>
    <t>【考古博物館東】</t>
    <rPh sb="1" eb="3">
      <t>コウコ</t>
    </rPh>
    <rPh sb="3" eb="6">
      <t>ハクブツカン</t>
    </rPh>
    <rPh sb="6" eb="7">
      <t>ヒガシ</t>
    </rPh>
    <phoneticPr fontId="5"/>
  </si>
  <si>
    <t>「→笛吹」</t>
    <rPh sb="2" eb="4">
      <t>フエフキ</t>
    </rPh>
    <phoneticPr fontId="5"/>
  </si>
  <si>
    <t>国140</t>
  </si>
  <si>
    <t>【中道橋南詰】</t>
    <rPh sb="1" eb="3">
      <t>ナカミチ</t>
    </rPh>
    <rPh sb="3" eb="4">
      <t>ハシ</t>
    </rPh>
    <rPh sb="4" eb="5">
      <t>ミナミ</t>
    </rPh>
    <rPh sb="5" eb="6">
      <t>ヅメ</t>
    </rPh>
    <phoneticPr fontId="5"/>
  </si>
  <si>
    <t>「→石和温泉・笛吹」笛吹ライン</t>
    <rPh sb="2" eb="6">
      <t>イサワオンセン</t>
    </rPh>
    <rPh sb="7" eb="9">
      <t>フエフキ</t>
    </rPh>
    <rPh sb="10" eb="12">
      <t>フエフキ</t>
    </rPh>
    <phoneticPr fontId="5"/>
  </si>
  <si>
    <t>【白井河原橋南詰】</t>
    <rPh sb="1" eb="3">
      <t>シライ</t>
    </rPh>
    <rPh sb="3" eb="5">
      <t>カワラ</t>
    </rPh>
    <rPh sb="5" eb="6">
      <t>バシ</t>
    </rPh>
    <rPh sb="6" eb="7">
      <t>ミナミ</t>
    </rPh>
    <rPh sb="7" eb="8">
      <t>ヅメ</t>
    </rPh>
    <phoneticPr fontId="5"/>
  </si>
  <si>
    <t>「←石和・国道20号」白井河原橋渡る</t>
    <rPh sb="2" eb="4">
      <t>イサワ</t>
    </rPh>
    <rPh sb="5" eb="7">
      <t>コクドウ</t>
    </rPh>
    <rPh sb="9" eb="10">
      <t>ゴウ</t>
    </rPh>
    <rPh sb="11" eb="13">
      <t>シライ</t>
    </rPh>
    <rPh sb="13" eb="15">
      <t>カワラ</t>
    </rPh>
    <rPh sb="15" eb="16">
      <t>ハシ</t>
    </rPh>
    <rPh sb="16" eb="17">
      <t>ワタ</t>
    </rPh>
    <phoneticPr fontId="5"/>
  </si>
  <si>
    <t>【上阿原】</t>
    <rPh sb="1" eb="2">
      <t>ウエ</t>
    </rPh>
    <rPh sb="2" eb="3">
      <t>ア</t>
    </rPh>
    <rPh sb="3" eb="4">
      <t>ハラ</t>
    </rPh>
    <phoneticPr fontId="5"/>
  </si>
  <si>
    <t>「→大月・石和」甲州街道</t>
    <rPh sb="2" eb="4">
      <t>オオツキ</t>
    </rPh>
    <rPh sb="5" eb="7">
      <t>イサワ</t>
    </rPh>
    <rPh sb="8" eb="10">
      <t>コウシュウ</t>
    </rPh>
    <rPh sb="10" eb="12">
      <t>カイドウ</t>
    </rPh>
    <phoneticPr fontId="5"/>
  </si>
  <si>
    <t>【向町二】</t>
    <rPh sb="1" eb="3">
      <t>ムカエチョウ</t>
    </rPh>
    <rPh sb="3" eb="4">
      <t>ニ</t>
    </rPh>
    <phoneticPr fontId="5"/>
  </si>
  <si>
    <t>「←秩父・山梨」</t>
    <rPh sb="2" eb="4">
      <t>チチブ</t>
    </rPh>
    <rPh sb="5" eb="7">
      <t>ヤマナシ</t>
    </rPh>
    <phoneticPr fontId="5"/>
  </si>
  <si>
    <t>国140</t>
    <rPh sb="0" eb="1">
      <t>コク</t>
    </rPh>
    <phoneticPr fontId="5"/>
  </si>
  <si>
    <t>【十郎橋西】</t>
    <rPh sb="1" eb="3">
      <t>ジュウロウ</t>
    </rPh>
    <rPh sb="3" eb="4">
      <t>バシ</t>
    </rPh>
    <rPh sb="4" eb="5">
      <t>ニシ</t>
    </rPh>
    <phoneticPr fontId="5"/>
  </si>
  <si>
    <t>折返</t>
    <rPh sb="0" eb="2">
      <t>オリカエ</t>
    </rPh>
    <phoneticPr fontId="5"/>
  </si>
  <si>
    <t>国140/県6</t>
    <rPh sb="0" eb="1">
      <t>コク</t>
    </rPh>
    <rPh sb="5" eb="6">
      <t>ケン</t>
    </rPh>
    <phoneticPr fontId="5"/>
  </si>
  <si>
    <t>PC3ファミリーマート 石和町松本店</t>
    <rPh sb="12" eb="14">
      <t>イサワ</t>
    </rPh>
    <rPh sb="14" eb="15">
      <t>マチ</t>
    </rPh>
    <rPh sb="15" eb="17">
      <t>マツモト</t>
    </rPh>
    <rPh sb="17" eb="18">
      <t>ミセ</t>
    </rPh>
    <phoneticPr fontId="5"/>
  </si>
  <si>
    <t>県6</t>
    <rPh sb="0" eb="1">
      <t>ケン</t>
    </rPh>
    <phoneticPr fontId="5"/>
  </si>
  <si>
    <t>【下今井上町】</t>
    <rPh sb="1" eb="2">
      <t>シタ</t>
    </rPh>
    <rPh sb="2" eb="4">
      <t>イマイ</t>
    </rPh>
    <rPh sb="4" eb="5">
      <t>ウエ</t>
    </rPh>
    <rPh sb="5" eb="6">
      <t>マチ</t>
    </rPh>
    <phoneticPr fontId="5"/>
  </si>
  <si>
    <t>「→韮崎・国道20号」</t>
    <rPh sb="2" eb="4">
      <t>ニラサキ</t>
    </rPh>
    <rPh sb="5" eb="7">
      <t>コクドウ</t>
    </rPh>
    <rPh sb="9" eb="10">
      <t>ゴウ</t>
    </rPh>
    <phoneticPr fontId="5"/>
  </si>
  <si>
    <t>中央本線のガードくぐってすぐ</t>
    <rPh sb="0" eb="2">
      <t>チュウオウ</t>
    </rPh>
    <rPh sb="2" eb="4">
      <t>ホンセン</t>
    </rPh>
    <phoneticPr fontId="5"/>
  </si>
  <si>
    <t>「→大月・塩崎駅」優先道路ですが右折注意</t>
    <rPh sb="2" eb="4">
      <t>オオツキ</t>
    </rPh>
    <rPh sb="5" eb="7">
      <t>シオザキ</t>
    </rPh>
    <rPh sb="7" eb="8">
      <t>エキ</t>
    </rPh>
    <rPh sb="9" eb="11">
      <t>ユウセン</t>
    </rPh>
    <rPh sb="11" eb="13">
      <t>ドウロ</t>
    </rPh>
    <rPh sb="16" eb="18">
      <t>ウセツ</t>
    </rPh>
    <rPh sb="18" eb="20">
      <t>チュウイ</t>
    </rPh>
    <phoneticPr fontId="5"/>
  </si>
  <si>
    <t>【下今井】</t>
    <rPh sb="1" eb="2">
      <t>シタ</t>
    </rPh>
    <rPh sb="2" eb="4">
      <t>イマイ</t>
    </rPh>
    <phoneticPr fontId="5"/>
  </si>
  <si>
    <t>「→塩崎駅」正面・左ともに進入禁止</t>
    <rPh sb="2" eb="4">
      <t>シオザキ</t>
    </rPh>
    <rPh sb="4" eb="5">
      <t>エキ</t>
    </rPh>
    <rPh sb="6" eb="8">
      <t>ショウメン</t>
    </rPh>
    <rPh sb="9" eb="10">
      <t>ヒダリ</t>
    </rPh>
    <rPh sb="13" eb="15">
      <t>シンニュウ</t>
    </rPh>
    <rPh sb="15" eb="17">
      <t>キンシ</t>
    </rPh>
    <phoneticPr fontId="5"/>
  </si>
  <si>
    <t>県6/県17</t>
    <rPh sb="0" eb="1">
      <t>ケン</t>
    </rPh>
    <rPh sb="3" eb="4">
      <t>ケン</t>
    </rPh>
    <phoneticPr fontId="5"/>
  </si>
  <si>
    <t>【塩川橋西詰】</t>
    <rPh sb="1" eb="3">
      <t>シオカワ</t>
    </rPh>
    <rPh sb="3" eb="4">
      <t>ハシ</t>
    </rPh>
    <rPh sb="4" eb="5">
      <t>ニシ</t>
    </rPh>
    <rPh sb="5" eb="6">
      <t>ヅメ</t>
    </rPh>
    <phoneticPr fontId="5"/>
  </si>
  <si>
    <t>「→韮崎市営総合運動場600m」</t>
    <rPh sb="2" eb="4">
      <t>ニラサキ</t>
    </rPh>
    <rPh sb="4" eb="6">
      <t>シエイ</t>
    </rPh>
    <rPh sb="6" eb="8">
      <t>ソウゴウ</t>
    </rPh>
    <rPh sb="8" eb="11">
      <t>ウンドウジョウ</t>
    </rPh>
    <phoneticPr fontId="5"/>
  </si>
  <si>
    <t>県17</t>
    <rPh sb="0" eb="1">
      <t>ケン</t>
    </rPh>
    <phoneticPr fontId="5"/>
  </si>
  <si>
    <t>右側に村松石材店</t>
    <rPh sb="0" eb="2">
      <t>ミギガワ</t>
    </rPh>
    <rPh sb="3" eb="5">
      <t>ムラマツ</t>
    </rPh>
    <rPh sb="5" eb="7">
      <t>セキザイ</t>
    </rPh>
    <rPh sb="7" eb="8">
      <t>テン</t>
    </rPh>
    <phoneticPr fontId="5"/>
  </si>
  <si>
    <t>「→小淵沢・長坂」七里岩ライン</t>
    <rPh sb="2" eb="5">
      <t>コブチザワ</t>
    </rPh>
    <rPh sb="6" eb="8">
      <t>ナガサカ</t>
    </rPh>
    <rPh sb="9" eb="11">
      <t>シチリ</t>
    </rPh>
    <rPh sb="11" eb="12">
      <t>イワ</t>
    </rPh>
    <phoneticPr fontId="5"/>
  </si>
  <si>
    <t>通過チェック ローソン山梨長坂町店</t>
    <rPh sb="0" eb="2">
      <t>ツウカ</t>
    </rPh>
    <rPh sb="11" eb="13">
      <t>ヤマナシ</t>
    </rPh>
    <rPh sb="13" eb="15">
      <t>ナガサカ</t>
    </rPh>
    <rPh sb="15" eb="16">
      <t>マチ</t>
    </rPh>
    <rPh sb="16" eb="17">
      <t>ホンテン</t>
    </rPh>
    <phoneticPr fontId="5"/>
  </si>
  <si>
    <t>左側</t>
    <rPh sb="0" eb="2">
      <t>ヒダリガワ</t>
    </rPh>
    <phoneticPr fontId="5"/>
  </si>
  <si>
    <t>参考</t>
    <rPh sb="0" eb="2">
      <t>サンコウ</t>
    </rPh>
    <phoneticPr fontId="5"/>
  </si>
  <si>
    <t>11：27-19：32</t>
  </si>
  <si>
    <t>「←茅野・小淵沢IC」</t>
    <rPh sb="2" eb="4">
      <t>チノ</t>
    </rPh>
    <rPh sb="5" eb="8">
      <t>コブチザワ</t>
    </rPh>
    <phoneticPr fontId="5"/>
  </si>
  <si>
    <t>「↑茅野・小淵沢IC」</t>
    <rPh sb="2" eb="4">
      <t>チノ</t>
    </rPh>
    <rPh sb="5" eb="8">
      <t>コブチザワ</t>
    </rPh>
    <phoneticPr fontId="5"/>
  </si>
  <si>
    <t>【JA梨北小淵沢支所前】</t>
    <rPh sb="3" eb="4">
      <t>ナシ</t>
    </rPh>
    <rPh sb="4" eb="5">
      <t>キタ</t>
    </rPh>
    <rPh sb="5" eb="8">
      <t>コブチザワ</t>
    </rPh>
    <rPh sb="8" eb="10">
      <t>シショ</t>
    </rPh>
    <rPh sb="10" eb="11">
      <t>マエ</t>
    </rPh>
    <phoneticPr fontId="5"/>
  </si>
  <si>
    <t>「↑国道20号・小淵沢IC」</t>
    <rPh sb="2" eb="4">
      <t>コクドウ</t>
    </rPh>
    <rPh sb="6" eb="7">
      <t>ゴウ</t>
    </rPh>
    <rPh sb="8" eb="11">
      <t>コブチザワ</t>
    </rPh>
    <phoneticPr fontId="5"/>
  </si>
  <si>
    <t>├右</t>
    <rPh sb="1" eb="2">
      <t>ミギ</t>
    </rPh>
    <phoneticPr fontId="5"/>
  </si>
  <si>
    <t>下りの左カーブ途中　見落とし注意</t>
    <rPh sb="0" eb="1">
      <t>クダ</t>
    </rPh>
    <rPh sb="3" eb="4">
      <t>ヒダリ</t>
    </rPh>
    <rPh sb="7" eb="9">
      <t>トチュウ</t>
    </rPh>
    <rPh sb="10" eb="12">
      <t>ミオ</t>
    </rPh>
    <rPh sb="14" eb="16">
      <t>チュウイ</t>
    </rPh>
    <phoneticPr fontId="5"/>
  </si>
  <si>
    <t>進行右側進藤技研工業と新聞センター小淵沢店の間の道</t>
    <rPh sb="0" eb="2">
      <t>シンコウ</t>
    </rPh>
    <rPh sb="2" eb="4">
      <t>ミギガワ</t>
    </rPh>
    <rPh sb="4" eb="6">
      <t>シンドウ</t>
    </rPh>
    <rPh sb="6" eb="8">
      <t>ギケン</t>
    </rPh>
    <rPh sb="8" eb="10">
      <t>コウギョウ</t>
    </rPh>
    <rPh sb="11" eb="13">
      <t>シンブン</t>
    </rPh>
    <rPh sb="17" eb="20">
      <t>コブチザワ</t>
    </rPh>
    <rPh sb="20" eb="21">
      <t>ミセ</t>
    </rPh>
    <rPh sb="22" eb="23">
      <t>アイダ</t>
    </rPh>
    <rPh sb="24" eb="25">
      <t>ミチ</t>
    </rPh>
    <phoneticPr fontId="5"/>
  </si>
  <si>
    <t>県11</t>
    <rPh sb="0" eb="1">
      <t>ケン</t>
    </rPh>
    <phoneticPr fontId="5"/>
  </si>
  <si>
    <t>正面に「スナックともしび入口」看板</t>
    <rPh sb="0" eb="2">
      <t>ショウメン</t>
    </rPh>
    <rPh sb="12" eb="14">
      <t>イリグチ</t>
    </rPh>
    <rPh sb="15" eb="17">
      <t>カンバン</t>
    </rPh>
    <phoneticPr fontId="5"/>
  </si>
  <si>
    <t>【久保】</t>
    <rPh sb="1" eb="3">
      <t>クボ</t>
    </rPh>
    <phoneticPr fontId="5"/>
  </si>
  <si>
    <t>←富士見　左奥甲信アルミ山梨工場</t>
    <rPh sb="1" eb="4">
      <t>フジミ</t>
    </rPh>
    <rPh sb="5" eb="6">
      <t>ヒダリ</t>
    </rPh>
    <rPh sb="6" eb="7">
      <t>オク</t>
    </rPh>
    <rPh sb="7" eb="9">
      <t>コウシン</t>
    </rPh>
    <rPh sb="12" eb="14">
      <t>ヤマナシ</t>
    </rPh>
    <rPh sb="14" eb="16">
      <t>コウジョウ</t>
    </rPh>
    <phoneticPr fontId="5"/>
  </si>
  <si>
    <t>【高森】</t>
    <rPh sb="1" eb="3">
      <t>タカモリ</t>
    </rPh>
    <phoneticPr fontId="5"/>
  </si>
  <si>
    <t>「→茅野・原村」</t>
    <rPh sb="2" eb="4">
      <t>チノ</t>
    </rPh>
    <rPh sb="5" eb="7">
      <t>ハラムラ</t>
    </rPh>
    <phoneticPr fontId="5"/>
  </si>
  <si>
    <t>町道</t>
    <rPh sb="0" eb="1">
      <t>マチ</t>
    </rPh>
    <rPh sb="1" eb="2">
      <t>ミチ</t>
    </rPh>
    <phoneticPr fontId="5"/>
  </si>
  <si>
    <t>【**】：交差点名、「←***」行先表示板地名</t>
    <rPh sb="5" eb="8">
      <t>コウサテン</t>
    </rPh>
    <rPh sb="8" eb="9">
      <t>メイ</t>
    </rPh>
    <rPh sb="16" eb="18">
      <t>イキサキ</t>
    </rPh>
    <rPh sb="18" eb="21">
      <t>ヒョウジバン</t>
    </rPh>
    <rPh sb="21" eb="23">
      <t>チメイ</t>
    </rPh>
    <phoneticPr fontId="5"/>
  </si>
  <si>
    <t>キューシートのレイアウト変更、補足追加修正等はご自身で行ってください。</t>
  </si>
  <si>
    <t>キューシート、地図等は予告なく変更される場合があります、最新版をお使いください</t>
  </si>
  <si>
    <t>ブリーフィングで変更箇所をお知らせする場合もあります、筆記用具をご持参ください。</t>
  </si>
  <si>
    <t>スタート前までに必ずキューシートを理解してください、わかりにくい場合は参考地図をご覧ください。</t>
  </si>
  <si>
    <t>フィニッシュ後はゴール受付をしてブルベカードを提出しないと認定されません。</t>
    <rPh sb="23" eb="25">
      <t>テイシュツ</t>
    </rPh>
    <phoneticPr fontId="5"/>
  </si>
  <si>
    <t>ゴール受付に来られない方、連絡のない方はDNFとします。</t>
  </si>
  <si>
    <t>途中リタイヤされたら速やかにブルベカード記載の連絡先まで連絡ください。</t>
    <rPh sb="20" eb="22">
      <t>キサイ</t>
    </rPh>
    <rPh sb="23" eb="26">
      <t>レンラクサキ</t>
    </rPh>
    <phoneticPr fontId="5"/>
  </si>
  <si>
    <t>「→白樺湖・八ヶ岳エコーライン」</t>
    <rPh sb="2" eb="5">
      <t>シラカバコ</t>
    </rPh>
    <rPh sb="6" eb="9">
      <t>ヤツガタケ</t>
    </rPh>
    <phoneticPr fontId="1"/>
  </si>
  <si>
    <t>左側に石井接骨院</t>
    <rPh sb="3" eb="5">
      <t>イシイ</t>
    </rPh>
    <rPh sb="5" eb="8">
      <t>セッコツイン</t>
    </rPh>
    <phoneticPr fontId="1"/>
  </si>
  <si>
    <t>町道/県17</t>
    <rPh sb="0" eb="1">
      <t>マチ</t>
    </rPh>
    <rPh sb="1" eb="2">
      <t>ミチ</t>
    </rPh>
    <rPh sb="3" eb="4">
      <t>ケン</t>
    </rPh>
    <phoneticPr fontId="5"/>
  </si>
  <si>
    <t>「→白樺湖・茅野・蓼科高原」</t>
    <rPh sb="2" eb="5">
      <t>シラカバコ</t>
    </rPh>
    <rPh sb="6" eb="8">
      <t>チノ</t>
    </rPh>
    <rPh sb="9" eb="11">
      <t>タテシナ</t>
    </rPh>
    <rPh sb="11" eb="13">
      <t>コウゲン</t>
    </rPh>
    <phoneticPr fontId="1"/>
  </si>
  <si>
    <t>【分杭】</t>
    <rPh sb="1" eb="2">
      <t>ブン</t>
    </rPh>
    <rPh sb="2" eb="3">
      <t>クイ</t>
    </rPh>
    <phoneticPr fontId="5"/>
  </si>
  <si>
    <t>「→上田・白樺湖」</t>
    <rPh sb="2" eb="4">
      <t>ウエダ</t>
    </rPh>
    <rPh sb="5" eb="8">
      <t>シラカバコ</t>
    </rPh>
    <phoneticPr fontId="1"/>
  </si>
  <si>
    <t>国152</t>
    <rPh sb="0" eb="1">
      <t>コク</t>
    </rPh>
    <phoneticPr fontId="1"/>
  </si>
  <si>
    <t>【山寺上】</t>
    <rPh sb="1" eb="3">
      <t>ヤマデラ</t>
    </rPh>
    <rPh sb="3" eb="4">
      <t>ウエ</t>
    </rPh>
    <phoneticPr fontId="5"/>
  </si>
  <si>
    <t>【湖東新井】</t>
    <rPh sb="1" eb="2">
      <t>コ</t>
    </rPh>
    <rPh sb="2" eb="3">
      <t>ヒガシ</t>
    </rPh>
    <rPh sb="3" eb="5">
      <t>アライ</t>
    </rPh>
    <phoneticPr fontId="5"/>
  </si>
  <si>
    <t>「←国道152」</t>
    <rPh sb="2" eb="4">
      <t>コクドウ</t>
    </rPh>
    <phoneticPr fontId="1"/>
  </si>
  <si>
    <t>市道</t>
    <rPh sb="0" eb="2">
      <t>シドウ</t>
    </rPh>
    <phoneticPr fontId="1"/>
  </si>
  <si>
    <t>【芹ケ沢西】</t>
    <rPh sb="1" eb="2">
      <t>セリ</t>
    </rPh>
    <rPh sb="3" eb="4">
      <t>サワ</t>
    </rPh>
    <rPh sb="4" eb="5">
      <t>ニシ</t>
    </rPh>
    <phoneticPr fontId="5"/>
  </si>
  <si>
    <t>「←上田・白樺湖」</t>
    <rPh sb="2" eb="4">
      <t>ウエダ</t>
    </rPh>
    <rPh sb="5" eb="8">
      <t>シラカバコ</t>
    </rPh>
    <phoneticPr fontId="1"/>
  </si>
  <si>
    <t>【渋川橋】</t>
    <rPh sb="1" eb="3">
      <t>シブカワ</t>
    </rPh>
    <rPh sb="3" eb="4">
      <t>ハシ</t>
    </rPh>
    <phoneticPr fontId="5"/>
  </si>
  <si>
    <t>県192</t>
    <rPh sb="0" eb="1">
      <t>ケン</t>
    </rPh>
    <phoneticPr fontId="1"/>
  </si>
  <si>
    <t>「→諏訪IC・茅野市街」ビーナスライン</t>
    <rPh sb="2" eb="4">
      <t>スワ</t>
    </rPh>
    <rPh sb="7" eb="9">
      <t>チノ</t>
    </rPh>
    <rPh sb="9" eb="11">
      <t>シガイ</t>
    </rPh>
    <phoneticPr fontId="1"/>
  </si>
  <si>
    <t>直</t>
    <rPh sb="0" eb="1">
      <t>チョク</t>
    </rPh>
    <phoneticPr fontId="1"/>
  </si>
  <si>
    <t>塩尻峠</t>
    <rPh sb="0" eb="2">
      <t>シオジリ</t>
    </rPh>
    <rPh sb="2" eb="3">
      <t>トウゲ</t>
    </rPh>
    <phoneticPr fontId="1"/>
  </si>
  <si>
    <t>┼右</t>
    <rPh sb="1" eb="2">
      <t>ミギ</t>
    </rPh>
    <phoneticPr fontId="5"/>
  </si>
  <si>
    <t>国19</t>
    <rPh sb="0" eb="1">
      <t>コク</t>
    </rPh>
    <phoneticPr fontId="5"/>
  </si>
  <si>
    <t>【高出】</t>
    <rPh sb="1" eb="3">
      <t>タカイデ</t>
    </rPh>
    <phoneticPr fontId="5"/>
  </si>
  <si>
    <t>「→長野・松本」</t>
    <rPh sb="2" eb="4">
      <t>ナガノ</t>
    </rPh>
    <rPh sb="5" eb="7">
      <t>マツモト</t>
    </rPh>
    <phoneticPr fontId="1"/>
  </si>
  <si>
    <t>道狭い</t>
    <rPh sb="0" eb="1">
      <t>ミチ</t>
    </rPh>
    <rPh sb="1" eb="2">
      <t>セマ</t>
    </rPh>
    <phoneticPr fontId="1"/>
  </si>
  <si>
    <t>橋渡る</t>
    <rPh sb="0" eb="1">
      <t>ハシ</t>
    </rPh>
    <rPh sb="1" eb="2">
      <t>ワタ</t>
    </rPh>
    <phoneticPr fontId="1"/>
  </si>
  <si>
    <t>市道</t>
    <rPh sb="0" eb="2">
      <t>シドウ</t>
    </rPh>
    <phoneticPr fontId="1"/>
  </si>
  <si>
    <t>Start　とどろきアリーナ前</t>
    <phoneticPr fontId="1"/>
  </si>
  <si>
    <t>　</t>
    <phoneticPr fontId="1"/>
  </si>
  <si>
    <t>トンネル連続注意　小河内ダムへ行かない</t>
    <rPh sb="4" eb="6">
      <t>レンゾク</t>
    </rPh>
    <rPh sb="6" eb="8">
      <t>チュウイ</t>
    </rPh>
    <rPh sb="9" eb="12">
      <t>オゴウチ</t>
    </rPh>
    <rPh sb="15" eb="16">
      <t>イ</t>
    </rPh>
    <phoneticPr fontId="10"/>
  </si>
  <si>
    <t>旧道の松姫峠は通行止め</t>
    <rPh sb="0" eb="2">
      <t>キュウドウ</t>
    </rPh>
    <rPh sb="3" eb="4">
      <t>マツ</t>
    </rPh>
    <rPh sb="4" eb="5">
      <t>ヒメ</t>
    </rPh>
    <rPh sb="5" eb="6">
      <t>トウゲ</t>
    </rPh>
    <rPh sb="7" eb="9">
      <t>ツウコウ</t>
    </rPh>
    <rPh sb="9" eb="10">
      <t>ド</t>
    </rPh>
    <phoneticPr fontId="5"/>
  </si>
  <si>
    <t>【天神山入口】PC2セブンイレブン 山梨鳴沢店</t>
    <rPh sb="1" eb="3">
      <t>テンジン</t>
    </rPh>
    <rPh sb="3" eb="4">
      <t>ヤマ</t>
    </rPh>
    <rPh sb="4" eb="6">
      <t>イリグチ</t>
    </rPh>
    <rPh sb="18" eb="20">
      <t>ヤマナシ</t>
    </rPh>
    <rPh sb="20" eb="22">
      <t>ナルサワ</t>
    </rPh>
    <rPh sb="22" eb="23">
      <t>ミセ</t>
    </rPh>
    <phoneticPr fontId="5"/>
  </si>
  <si>
    <t>トンネル内道幅狭い　トンネル後長い急な下り注意</t>
    <rPh sb="4" eb="5">
      <t>ナイ</t>
    </rPh>
    <rPh sb="5" eb="7">
      <t>ミチハバ</t>
    </rPh>
    <rPh sb="7" eb="8">
      <t>セマ</t>
    </rPh>
    <rPh sb="14" eb="15">
      <t>ゴ</t>
    </rPh>
    <rPh sb="15" eb="16">
      <t>ナガ</t>
    </rPh>
    <rPh sb="17" eb="18">
      <t>キュウ</t>
    </rPh>
    <rPh sb="19" eb="20">
      <t>クダ</t>
    </rPh>
    <rPh sb="21" eb="23">
      <t>チュウイ</t>
    </rPh>
    <phoneticPr fontId="5"/>
  </si>
  <si>
    <t>「←白樺湖・蓼科高原」八ヶ岳エコーライン　立沢大橋通過</t>
    <rPh sb="2" eb="5">
      <t>シラカバコ</t>
    </rPh>
    <rPh sb="6" eb="8">
      <t>タテシナ</t>
    </rPh>
    <rPh sb="8" eb="10">
      <t>コウゲン</t>
    </rPh>
    <rPh sb="11" eb="14">
      <t>ヤツガタケ</t>
    </rPh>
    <rPh sb="21" eb="23">
      <t>タテザワ</t>
    </rPh>
    <rPh sb="23" eb="25">
      <t>オオハシ</t>
    </rPh>
    <rPh sb="25" eb="27">
      <t>ツウカ</t>
    </rPh>
    <phoneticPr fontId="1"/>
  </si>
  <si>
    <t>PC4デイリーヤマザキ茅野湖東店</t>
    <rPh sb="11" eb="13">
      <t>チノ</t>
    </rPh>
    <rPh sb="13" eb="14">
      <t>コ</t>
    </rPh>
    <rPh sb="14" eb="15">
      <t>ヒガシ</t>
    </rPh>
    <rPh sb="15" eb="16">
      <t>ミセ</t>
    </rPh>
    <phoneticPr fontId="5"/>
  </si>
  <si>
    <t>【御座石神社】</t>
    <rPh sb="1" eb="2">
      <t>ゴ</t>
    </rPh>
    <rPh sb="2" eb="3">
      <t>ザ</t>
    </rPh>
    <rPh sb="3" eb="4">
      <t>イシ</t>
    </rPh>
    <rPh sb="4" eb="6">
      <t>ジンジャ</t>
    </rPh>
    <phoneticPr fontId="1"/>
  </si>
  <si>
    <t>「→高遠」</t>
    <rPh sb="2" eb="4">
      <t>タカトオ</t>
    </rPh>
    <phoneticPr fontId="1"/>
  </si>
  <si>
    <t>一時停止　右角スバル　途中上諏訪駅前通過</t>
    <rPh sb="0" eb="2">
      <t>イチジ</t>
    </rPh>
    <rPh sb="2" eb="4">
      <t>テイシ</t>
    </rPh>
    <rPh sb="5" eb="6">
      <t>ミギ</t>
    </rPh>
    <rPh sb="6" eb="7">
      <t>カド</t>
    </rPh>
    <rPh sb="11" eb="13">
      <t>トチュウ</t>
    </rPh>
    <rPh sb="13" eb="17">
      <t>カミスワエキ</t>
    </rPh>
    <rPh sb="17" eb="18">
      <t>マエ</t>
    </rPh>
    <rPh sb="18" eb="20">
      <t>ツウカ</t>
    </rPh>
    <phoneticPr fontId="1"/>
  </si>
  <si>
    <t>1012ｍ　長い下り　スピードと大型車に注意</t>
    <rPh sb="6" eb="7">
      <t>ナガ</t>
    </rPh>
    <rPh sb="8" eb="9">
      <t>クダ</t>
    </rPh>
    <rPh sb="16" eb="18">
      <t>オオガタ</t>
    </rPh>
    <rPh sb="18" eb="19">
      <t>シャ</t>
    </rPh>
    <rPh sb="20" eb="22">
      <t>チュウイ</t>
    </rPh>
    <phoneticPr fontId="1"/>
  </si>
  <si>
    <t>【高宮】</t>
    <rPh sb="1" eb="3">
      <t>タカミヤ</t>
    </rPh>
    <phoneticPr fontId="5"/>
  </si>
  <si>
    <t>ゴール　ローソン松本井川城店</t>
    <rPh sb="8" eb="10">
      <t>マツモト</t>
    </rPh>
    <rPh sb="10" eb="12">
      <t>イカワ</t>
    </rPh>
    <rPh sb="12" eb="13">
      <t>シロ</t>
    </rPh>
    <rPh sb="13" eb="14">
      <t>ミセ</t>
    </rPh>
    <phoneticPr fontId="1"/>
  </si>
  <si>
    <t>右</t>
    <rPh sb="0" eb="1">
      <t>ミギ</t>
    </rPh>
    <phoneticPr fontId="1"/>
  </si>
  <si>
    <t>ホテルルートインコート南松本</t>
    <rPh sb="11" eb="12">
      <t>ミナミ</t>
    </rPh>
    <rPh sb="12" eb="14">
      <t>マツモト</t>
    </rPh>
    <phoneticPr fontId="1"/>
  </si>
  <si>
    <t>ゴール受付</t>
    <rPh sb="3" eb="5">
      <t>ウケツケ</t>
    </rPh>
    <phoneticPr fontId="1"/>
  </si>
  <si>
    <t>2016BRM514東京300km七里岩</t>
    <rPh sb="17" eb="19">
      <t>シチリ</t>
    </rPh>
    <rPh sb="19" eb="20">
      <t>イワ</t>
    </rPh>
    <phoneticPr fontId="5"/>
  </si>
  <si>
    <t>左角 Open6：51～Close9：12</t>
    <rPh sb="0" eb="1">
      <t>ヒダリ</t>
    </rPh>
    <rPh sb="1" eb="2">
      <t>カド</t>
    </rPh>
    <phoneticPr fontId="5"/>
  </si>
  <si>
    <t>左角 Open10：25～Close17：16</t>
    <rPh sb="0" eb="1">
      <t>ヒダリ</t>
    </rPh>
    <rPh sb="1" eb="2">
      <t>カド</t>
    </rPh>
    <phoneticPr fontId="5"/>
  </si>
  <si>
    <t>右側 Open12：34～Close21：56</t>
    <rPh sb="0" eb="2">
      <t>ミギガワ</t>
    </rPh>
    <phoneticPr fontId="5"/>
  </si>
  <si>
    <t>左側 Open14：00～Close5/15 1：00</t>
    <rPh sb="0" eb="1">
      <t>ヒダリ</t>
    </rPh>
    <phoneticPr fontId="5"/>
  </si>
  <si>
    <t>ゴール受付はホテル1階の会議室で行います。(19:00-5/15 1:30)</t>
    <rPh sb="3" eb="5">
      <t>ウケツケ</t>
    </rPh>
    <rPh sb="10" eb="11">
      <t>カイ</t>
    </rPh>
    <rPh sb="12" eb="15">
      <t>カイギシツ</t>
    </rPh>
    <rPh sb="16" eb="17">
      <t>オコナ</t>
    </rPh>
    <phoneticPr fontId="1"/>
  </si>
  <si>
    <t>【大月市立病院入口】</t>
    <rPh sb="1" eb="3">
      <t>オオツキ</t>
    </rPh>
    <rPh sb="3" eb="5">
      <t>シリツ</t>
    </rPh>
    <rPh sb="5" eb="7">
      <t>ビョウイン</t>
    </rPh>
    <rPh sb="7" eb="9">
      <t>イリグチ</t>
    </rPh>
    <phoneticPr fontId="5"/>
  </si>
  <si>
    <t>市道</t>
    <rPh sb="0" eb="2">
      <t>シドウ</t>
    </rPh>
    <phoneticPr fontId="1"/>
  </si>
  <si>
    <t>大月橋渡った直後</t>
    <rPh sb="0" eb="2">
      <t>オオツキ</t>
    </rPh>
    <rPh sb="2" eb="3">
      <t>バシ</t>
    </rPh>
    <rPh sb="3" eb="4">
      <t>ワタ</t>
    </rPh>
    <rPh sb="6" eb="8">
      <t>チョクゴ</t>
    </rPh>
    <phoneticPr fontId="5"/>
  </si>
  <si>
    <t>　</t>
    <phoneticPr fontId="1"/>
  </si>
  <si>
    <t>　</t>
    <phoneticPr fontId="1"/>
  </si>
  <si>
    <t>　</t>
    <phoneticPr fontId="5"/>
  </si>
  <si>
    <t>「→都留・吉田方面」</t>
    <rPh sb="2" eb="4">
      <t>ツル</t>
    </rPh>
    <rPh sb="5" eb="7">
      <t>ヨシダ</t>
    </rPh>
    <rPh sb="7" eb="9">
      <t>ホウメン</t>
    </rPh>
    <phoneticPr fontId="1"/>
  </si>
  <si>
    <t>一時停止</t>
    <rPh sb="0" eb="2">
      <t>イチジ</t>
    </rPh>
    <rPh sb="2" eb="4">
      <t>テイシ</t>
    </rPh>
    <phoneticPr fontId="1"/>
  </si>
  <si>
    <t>R139（左折）に行かない</t>
    <rPh sb="5" eb="7">
      <t>サセツ</t>
    </rPh>
    <rPh sb="9" eb="10">
      <t>イ</t>
    </rPh>
    <phoneticPr fontId="1"/>
  </si>
  <si>
    <t>斜め前方へ下る</t>
    <rPh sb="0" eb="1">
      <t>ナナ</t>
    </rPh>
    <rPh sb="2" eb="4">
      <t>ゼンポウ</t>
    </rPh>
    <rPh sb="5" eb="6">
      <t>クダ</t>
    </rPh>
    <phoneticPr fontId="5"/>
  </si>
  <si>
    <t>中央高速の高架下（リニア見学センター）へ行かない。高速沿い</t>
    <rPh sb="0" eb="2">
      <t>チュウオウ</t>
    </rPh>
    <rPh sb="2" eb="4">
      <t>コウソク</t>
    </rPh>
    <rPh sb="5" eb="7">
      <t>コウカ</t>
    </rPh>
    <rPh sb="7" eb="8">
      <t>シタ</t>
    </rPh>
    <rPh sb="12" eb="14">
      <t>ケンガク</t>
    </rPh>
    <rPh sb="20" eb="21">
      <t>イ</t>
    </rPh>
    <rPh sb="25" eb="27">
      <t>コウソク</t>
    </rPh>
    <rPh sb="27" eb="28">
      <t>ゾ</t>
    </rPh>
    <phoneticPr fontId="1"/>
  </si>
  <si>
    <t>中央高速の高架くぐったら道なり左折</t>
    <rPh sb="0" eb="2">
      <t>チュウオウ</t>
    </rPh>
    <rPh sb="2" eb="4">
      <t>コウソク</t>
    </rPh>
    <rPh sb="5" eb="7">
      <t>コウカ</t>
    </rPh>
    <rPh sb="12" eb="13">
      <t>ミチ</t>
    </rPh>
    <rPh sb="15" eb="17">
      <t>サセツ</t>
    </rPh>
    <phoneticPr fontId="1"/>
  </si>
  <si>
    <t>Y右</t>
    <rPh sb="1" eb="2">
      <t>ミギ</t>
    </rPh>
    <phoneticPr fontId="1"/>
  </si>
  <si>
    <t>側道から離れて道なり右</t>
    <rPh sb="0" eb="2">
      <t>ソクドウ</t>
    </rPh>
    <rPh sb="4" eb="5">
      <t>ハナ</t>
    </rPh>
    <rPh sb="7" eb="8">
      <t>ミチ</t>
    </rPh>
    <rPh sb="10" eb="11">
      <t>ミギ</t>
    </rPh>
    <phoneticPr fontId="1"/>
  </si>
  <si>
    <t>直進は「この先行き止まり」　途中から高速側道になる</t>
    <rPh sb="0" eb="2">
      <t>チョクシン</t>
    </rPh>
    <rPh sb="6" eb="7">
      <t>サキ</t>
    </rPh>
    <rPh sb="7" eb="8">
      <t>イ</t>
    </rPh>
    <rPh sb="9" eb="10">
      <t>ド</t>
    </rPh>
    <rPh sb="14" eb="16">
      <t>トチュウ</t>
    </rPh>
    <rPh sb="18" eb="20">
      <t>コウソク</t>
    </rPh>
    <rPh sb="20" eb="22">
      <t>ソクドウ</t>
    </rPh>
    <phoneticPr fontId="1"/>
  </si>
  <si>
    <t>県718</t>
    <rPh sb="0" eb="1">
      <t>ケン</t>
    </rPh>
    <phoneticPr fontId="1"/>
  </si>
  <si>
    <t>感応式信号　押ボタンあり</t>
    <rPh sb="0" eb="2">
      <t>カンノウ</t>
    </rPh>
    <rPh sb="2" eb="3">
      <t>シキ</t>
    </rPh>
    <rPh sb="3" eb="5">
      <t>シンゴウ</t>
    </rPh>
    <rPh sb="6" eb="7">
      <t>オシ</t>
    </rPh>
    <phoneticPr fontId="1"/>
  </si>
  <si>
    <t>高速高架下信号、国139を横断　晴れていれば正面に富士山見える</t>
    <rPh sb="0" eb="2">
      <t>コウソク</t>
    </rPh>
    <rPh sb="2" eb="5">
      <t>コウカシタ</t>
    </rPh>
    <rPh sb="5" eb="7">
      <t>シンゴウ</t>
    </rPh>
    <rPh sb="8" eb="9">
      <t>コク</t>
    </rPh>
    <rPh sb="13" eb="15">
      <t>オウダン</t>
    </rPh>
    <rPh sb="16" eb="17">
      <t>ハ</t>
    </rPh>
    <rPh sb="22" eb="24">
      <t>ショウメン</t>
    </rPh>
    <rPh sb="25" eb="28">
      <t>フジサン</t>
    </rPh>
    <rPh sb="28" eb="29">
      <t>ミ</t>
    </rPh>
    <phoneticPr fontId="1"/>
  </si>
  <si>
    <t>左側にカーブミラーあり</t>
    <rPh sb="0" eb="2">
      <t>ヒダリガワ</t>
    </rPh>
    <phoneticPr fontId="1"/>
  </si>
  <si>
    <t>高速くぐったら道なり右</t>
    <rPh sb="0" eb="2">
      <t>コウソク</t>
    </rPh>
    <rPh sb="7" eb="8">
      <t>ミチ</t>
    </rPh>
    <rPh sb="10" eb="11">
      <t>ミギ</t>
    </rPh>
    <phoneticPr fontId="1"/>
  </si>
  <si>
    <t>赤点滅信号　一時停止</t>
    <rPh sb="0" eb="1">
      <t>アカ</t>
    </rPh>
    <rPh sb="1" eb="3">
      <t>テンメツ</t>
    </rPh>
    <rPh sb="3" eb="5">
      <t>シンゴウ</t>
    </rPh>
    <rPh sb="6" eb="8">
      <t>イチジ</t>
    </rPh>
    <rPh sb="8" eb="10">
      <t>テイシ</t>
    </rPh>
    <phoneticPr fontId="1"/>
  </si>
  <si>
    <t>【小明見】</t>
    <rPh sb="1" eb="2">
      <t>コ</t>
    </rPh>
    <rPh sb="2" eb="3">
      <t>メイ</t>
    </rPh>
    <rPh sb="3" eb="4">
      <t>ミ</t>
    </rPh>
    <phoneticPr fontId="1"/>
  </si>
  <si>
    <t>国137</t>
    <rPh sb="0" eb="1">
      <t>コク</t>
    </rPh>
    <phoneticPr fontId="1"/>
  </si>
  <si>
    <t>【新倉】</t>
    <rPh sb="1" eb="3">
      <t>ニイクラ</t>
    </rPh>
    <phoneticPr fontId="1"/>
  </si>
  <si>
    <t>愛染通り→おひめ坂通り</t>
    <rPh sb="0" eb="2">
      <t>アイゾメ</t>
    </rPh>
    <rPh sb="2" eb="3">
      <t>ドオ</t>
    </rPh>
    <rPh sb="8" eb="9">
      <t>サカ</t>
    </rPh>
    <rPh sb="9" eb="10">
      <t>ドオ</t>
    </rPh>
    <phoneticPr fontId="1"/>
  </si>
  <si>
    <t>【上の段】</t>
    <rPh sb="1" eb="2">
      <t>ウエ</t>
    </rPh>
    <rPh sb="3" eb="4">
      <t>ダン</t>
    </rPh>
    <phoneticPr fontId="5"/>
  </si>
  <si>
    <t>【農協前】</t>
    <rPh sb="1" eb="3">
      <t>ノウキョウ</t>
    </rPh>
    <rPh sb="3" eb="4">
      <t>マエ</t>
    </rPh>
    <phoneticPr fontId="5"/>
  </si>
  <si>
    <t>変形五差路</t>
    <rPh sb="0" eb="2">
      <t>ヘンケイ</t>
    </rPh>
    <rPh sb="2" eb="3">
      <t>ゴ</t>
    </rPh>
    <rPh sb="3" eb="4">
      <t>サ</t>
    </rPh>
    <rPh sb="4" eb="5">
      <t>ロ</t>
    </rPh>
    <phoneticPr fontId="1"/>
  </si>
  <si>
    <t>【船津登山道入口】</t>
    <rPh sb="1" eb="3">
      <t>フナツ</t>
    </rPh>
    <rPh sb="3" eb="5">
      <t>トザン</t>
    </rPh>
    <rPh sb="5" eb="6">
      <t>ミチ</t>
    </rPh>
    <rPh sb="6" eb="8">
      <t>イリグチ</t>
    </rPh>
    <phoneticPr fontId="1"/>
  </si>
  <si>
    <t>国139</t>
    <rPh sb="0" eb="1">
      <t>コク</t>
    </rPh>
    <phoneticPr fontId="1"/>
  </si>
  <si>
    <t>Ｙ右</t>
    <phoneticPr fontId="1"/>
  </si>
  <si>
    <t>「→甲府・甲州」　</t>
    <rPh sb="2" eb="4">
      <t>コウフ</t>
    </rPh>
    <rPh sb="5" eb="7">
      <t>コウシュウ</t>
    </rPh>
    <phoneticPr fontId="5"/>
  </si>
  <si>
    <t>「→甲府・大月市街」　県505へ行かない</t>
    <rPh sb="2" eb="4">
      <t>コウフ</t>
    </rPh>
    <rPh sb="5" eb="7">
      <t>オオツキ</t>
    </rPh>
    <rPh sb="7" eb="9">
      <t>シガイ</t>
    </rPh>
    <phoneticPr fontId="5"/>
  </si>
  <si>
    <t>大輪橋（桂川）渡る</t>
    <rPh sb="0" eb="2">
      <t>タイリン</t>
    </rPh>
    <rPh sb="2" eb="3">
      <t>バシ</t>
    </rPh>
    <rPh sb="4" eb="6">
      <t>カツラガワ</t>
    </rPh>
    <rPh sb="7" eb="8">
      <t>ワタ</t>
    </rPh>
    <phoneticPr fontId="1"/>
  </si>
  <si>
    <t>アピオプラザ都留店の先　この先道が狭い区間あり注意</t>
    <rPh sb="6" eb="8">
      <t>ツル</t>
    </rPh>
    <rPh sb="8" eb="9">
      <t>ミセ</t>
    </rPh>
    <rPh sb="10" eb="11">
      <t>サキ</t>
    </rPh>
    <rPh sb="14" eb="15">
      <t>サキ</t>
    </rPh>
    <rPh sb="15" eb="16">
      <t>ミチ</t>
    </rPh>
    <rPh sb="17" eb="18">
      <t>セマ</t>
    </rPh>
    <rPh sb="19" eb="21">
      <t>クカン</t>
    </rPh>
    <rPh sb="23" eb="25">
      <t>チュウイ</t>
    </rPh>
    <phoneticPr fontId="1"/>
  </si>
  <si>
    <t>左角奥 Open9：21～Close14：52</t>
    <rPh sb="0" eb="1">
      <t>ヒダリ</t>
    </rPh>
    <rPh sb="1" eb="2">
      <t>カド</t>
    </rPh>
    <rPh sb="2" eb="3">
      <t>オク</t>
    </rPh>
    <phoneticPr fontId="5"/>
  </si>
  <si>
    <t>【高部東】</t>
    <rPh sb="1" eb="3">
      <t>タカベ</t>
    </rPh>
    <rPh sb="3" eb="4">
      <t>ヒガシ</t>
    </rPh>
    <phoneticPr fontId="1"/>
  </si>
  <si>
    <t>「→岡谷」</t>
    <rPh sb="2" eb="4">
      <t>オカヤ</t>
    </rPh>
    <phoneticPr fontId="1"/>
  </si>
  <si>
    <t>県16</t>
    <rPh sb="0" eb="1">
      <t>ケン</t>
    </rPh>
    <phoneticPr fontId="1"/>
  </si>
  <si>
    <t>┬左</t>
    <rPh sb="1" eb="2">
      <t>ヒダリ</t>
    </rPh>
    <phoneticPr fontId="1"/>
  </si>
  <si>
    <t>【小坂】</t>
    <rPh sb="1" eb="3">
      <t>コサカ</t>
    </rPh>
    <phoneticPr fontId="1"/>
  </si>
  <si>
    <t>　</t>
    <phoneticPr fontId="1"/>
  </si>
  <si>
    <t>天竜橋</t>
    <rPh sb="0" eb="2">
      <t>テンリュウ</t>
    </rPh>
    <rPh sb="2" eb="3">
      <t>バシ</t>
    </rPh>
    <phoneticPr fontId="5"/>
  </si>
  <si>
    <t>道なりに右折して天竜橋渡る</t>
    <rPh sb="0" eb="1">
      <t>ミチ</t>
    </rPh>
    <rPh sb="4" eb="6">
      <t>ウセツ</t>
    </rPh>
    <rPh sb="8" eb="10">
      <t>テンリュウ</t>
    </rPh>
    <rPh sb="10" eb="11">
      <t>バシ</t>
    </rPh>
    <rPh sb="11" eb="12">
      <t>ワタ</t>
    </rPh>
    <phoneticPr fontId="1"/>
  </si>
  <si>
    <t>県254</t>
    <rPh sb="0" eb="1">
      <t>ケン</t>
    </rPh>
    <phoneticPr fontId="1"/>
  </si>
  <si>
    <t>県16/県254</t>
    <rPh sb="0" eb="1">
      <t>ケン</t>
    </rPh>
    <rPh sb="4" eb="5">
      <t>ケン</t>
    </rPh>
    <phoneticPr fontId="1"/>
  </si>
  <si>
    <t>【山下町2丁目】</t>
    <rPh sb="1" eb="4">
      <t>ヤマシタチョウ</t>
    </rPh>
    <rPh sb="5" eb="7">
      <t>チョウメ</t>
    </rPh>
    <phoneticPr fontId="5"/>
  </si>
  <si>
    <t>【岡谷インター西】</t>
    <rPh sb="1" eb="3">
      <t>オカヤ</t>
    </rPh>
    <rPh sb="7" eb="8">
      <t>ニシ</t>
    </rPh>
    <phoneticPr fontId="5"/>
  </si>
  <si>
    <t>「←松本・塩尻」</t>
    <phoneticPr fontId="1"/>
  </si>
  <si>
    <t>Ver1_2 (2016/04/30）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</si>
</sst>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;_吀"/>
    <numFmt numFmtId="178" formatCode="0.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Meiryo UI"/>
      <family val="3"/>
      <charset val="128"/>
    </font>
    <font>
      <u/>
      <sz val="11"/>
      <name val="ＭＳ Ｐゴシック"/>
      <family val="3"/>
      <charset val="128"/>
    </font>
    <font>
      <b/>
      <u/>
      <sz val="14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>
      <alignment vertical="center"/>
    </xf>
  </cellStyleXfs>
  <cellXfs count="88">
    <xf numFmtId="0" fontId="0" fillId="0" borderId="0" xfId="0">
      <alignment vertical="center"/>
    </xf>
    <xf numFmtId="176" fontId="7" fillId="0" borderId="0" xfId="4" applyNumberFormat="1" applyFont="1" applyBorder="1" applyAlignment="1">
      <alignment horizontal="left" vertical="center"/>
    </xf>
    <xf numFmtId="176" fontId="7" fillId="0" borderId="0" xfId="4" applyNumberFormat="1" applyFont="1" applyBorder="1" applyAlignment="1">
      <alignment horizontal="center" vertical="center"/>
    </xf>
    <xf numFmtId="0" fontId="7" fillId="0" borderId="0" xfId="4" applyFont="1" applyFill="1" applyAlignment="1">
      <alignment horizontal="right" vertical="center"/>
    </xf>
    <xf numFmtId="0" fontId="7" fillId="0" borderId="0" xfId="1" applyFont="1">
      <alignment vertical="center"/>
    </xf>
    <xf numFmtId="177" fontId="8" fillId="2" borderId="1" xfId="4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176" fontId="8" fillId="2" borderId="1" xfId="4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right" vertical="center"/>
    </xf>
    <xf numFmtId="177" fontId="6" fillId="3" borderId="1" xfId="4" applyNumberFormat="1" applyFont="1" applyFill="1" applyBorder="1" applyAlignment="1">
      <alignment horizontal="center" vertical="center"/>
    </xf>
    <xf numFmtId="178" fontId="6" fillId="3" borderId="1" xfId="4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7" fillId="3" borderId="1" xfId="4" applyNumberFormat="1" applyFont="1" applyFill="1" applyBorder="1" applyAlignment="1">
      <alignment horizontal="left" vertical="center" wrapText="1"/>
    </xf>
    <xf numFmtId="0" fontId="7" fillId="3" borderId="1" xfId="4" applyFont="1" applyFill="1" applyBorder="1" applyAlignment="1">
      <alignment horizontal="left" vertical="center" wrapText="1"/>
    </xf>
    <xf numFmtId="0" fontId="7" fillId="0" borderId="0" xfId="1" applyFont="1" applyBorder="1">
      <alignment vertical="center"/>
    </xf>
    <xf numFmtId="177" fontId="6" fillId="0" borderId="1" xfId="4" applyNumberFormat="1" applyFont="1" applyBorder="1" applyAlignment="1">
      <alignment horizontal="center" vertical="center"/>
    </xf>
    <xf numFmtId="176" fontId="6" fillId="0" borderId="1" xfId="4" applyNumberFormat="1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176" fontId="7" fillId="0" borderId="1" xfId="4" applyNumberFormat="1" applyFont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/>
    </xf>
    <xf numFmtId="176" fontId="7" fillId="0" borderId="1" xfId="4" applyNumberFormat="1" applyFont="1" applyBorder="1" applyAlignment="1">
      <alignment horizontal="left" vertical="center"/>
    </xf>
    <xf numFmtId="0" fontId="7" fillId="0" borderId="3" xfId="4" applyFont="1" applyFill="1" applyBorder="1" applyAlignment="1">
      <alignment horizontal="center" vertical="center"/>
    </xf>
    <xf numFmtId="176" fontId="7" fillId="0" borderId="1" xfId="4" applyNumberFormat="1" applyFont="1" applyBorder="1" applyAlignment="1">
      <alignment vertical="center"/>
    </xf>
    <xf numFmtId="176" fontId="7" fillId="0" borderId="1" xfId="4" applyNumberFormat="1" applyFont="1" applyFill="1" applyBorder="1" applyAlignment="1">
      <alignment horizontal="left" vertical="center"/>
    </xf>
    <xf numFmtId="0" fontId="7" fillId="0" borderId="0" xfId="1" applyFont="1" applyFill="1">
      <alignment vertical="center"/>
    </xf>
    <xf numFmtId="176" fontId="7" fillId="0" borderId="1" xfId="4" applyNumberFormat="1" applyFont="1" applyFill="1" applyBorder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7" fillId="0" borderId="1" xfId="4" applyFont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176" fontId="7" fillId="0" borderId="1" xfId="4" applyNumberFormat="1" applyFont="1" applyFill="1" applyBorder="1" applyAlignment="1">
      <alignment horizontal="left" vertical="center" wrapText="1"/>
    </xf>
    <xf numFmtId="0" fontId="7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2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2" applyFont="1">
      <alignment vertical="center"/>
    </xf>
    <xf numFmtId="176" fontId="7" fillId="4" borderId="1" xfId="4" applyNumberFormat="1" applyFont="1" applyFill="1" applyBorder="1" applyAlignment="1">
      <alignment horizontal="center" vertical="center"/>
    </xf>
    <xf numFmtId="177" fontId="6" fillId="4" borderId="1" xfId="4" applyNumberFormat="1" applyFont="1" applyFill="1" applyBorder="1" applyAlignment="1">
      <alignment horizontal="center" vertical="center"/>
    </xf>
    <xf numFmtId="176" fontId="6" fillId="4" borderId="1" xfId="4" applyNumberFormat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176" fontId="7" fillId="4" borderId="1" xfId="4" applyNumberFormat="1" applyFont="1" applyFill="1" applyBorder="1" applyAlignment="1">
      <alignment horizontal="left" vertical="center"/>
    </xf>
    <xf numFmtId="177" fontId="6" fillId="0" borderId="1" xfId="4" applyNumberFormat="1" applyFont="1" applyFill="1" applyBorder="1" applyAlignment="1">
      <alignment horizontal="center" vertical="center"/>
    </xf>
    <xf numFmtId="176" fontId="6" fillId="0" borderId="1" xfId="4" applyNumberFormat="1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" fontId="7" fillId="0" borderId="1" xfId="4" applyNumberFormat="1" applyFont="1" applyFill="1" applyBorder="1" applyAlignment="1">
      <alignment horizontal="right" vertical="center"/>
    </xf>
    <xf numFmtId="176" fontId="6" fillId="5" borderId="1" xfId="4" applyNumberFormat="1" applyFont="1" applyFill="1" applyBorder="1" applyAlignment="1">
      <alignment horizontal="center" vertical="center"/>
    </xf>
    <xf numFmtId="176" fontId="7" fillId="5" borderId="1" xfId="4" applyNumberFormat="1" applyFont="1" applyFill="1" applyBorder="1" applyAlignment="1">
      <alignment horizontal="center" vertical="center"/>
    </xf>
    <xf numFmtId="176" fontId="7" fillId="6" borderId="1" xfId="4" applyNumberFormat="1" applyFont="1" applyFill="1" applyBorder="1" applyAlignment="1">
      <alignment horizontal="center" vertical="center"/>
    </xf>
    <xf numFmtId="176" fontId="7" fillId="5" borderId="1" xfId="4" applyNumberFormat="1" applyFont="1" applyFill="1" applyBorder="1" applyAlignment="1">
      <alignment horizontal="left" vertical="center" wrapText="1"/>
    </xf>
    <xf numFmtId="0" fontId="7" fillId="5" borderId="1" xfId="4" applyFont="1" applyFill="1" applyBorder="1" applyAlignment="1">
      <alignment horizontal="left" vertical="center" wrapText="1"/>
    </xf>
    <xf numFmtId="176" fontId="11" fillId="0" borderId="1" xfId="4" applyNumberFormat="1" applyFont="1" applyBorder="1" applyAlignment="1">
      <alignment horizontal="left" vertical="center"/>
    </xf>
    <xf numFmtId="177" fontId="6" fillId="6" borderId="1" xfId="4" applyNumberFormat="1" applyFont="1" applyFill="1" applyBorder="1" applyAlignment="1">
      <alignment horizontal="center" vertical="center"/>
    </xf>
    <xf numFmtId="176" fontId="7" fillId="6" borderId="1" xfId="4" applyNumberFormat="1" applyFont="1" applyFill="1" applyBorder="1" applyAlignment="1">
      <alignment horizontal="left" vertical="center"/>
    </xf>
    <xf numFmtId="0" fontId="12" fillId="0" borderId="0" xfId="3" applyFont="1">
      <alignment vertical="center"/>
    </xf>
    <xf numFmtId="0" fontId="7" fillId="4" borderId="1" xfId="4" applyFont="1" applyFill="1" applyBorder="1" applyAlignment="1">
      <alignment horizontal="left" vertical="center"/>
    </xf>
    <xf numFmtId="176" fontId="13" fillId="0" borderId="0" xfId="4" applyNumberFormat="1" applyFont="1" applyBorder="1" applyAlignment="1">
      <alignment horizontal="center" vertical="center"/>
    </xf>
    <xf numFmtId="1" fontId="7" fillId="4" borderId="1" xfId="4" applyNumberFormat="1" applyFont="1" applyFill="1" applyBorder="1" applyAlignment="1">
      <alignment horizontal="right" vertical="center"/>
    </xf>
    <xf numFmtId="0" fontId="3" fillId="0" borderId="0" xfId="1" applyFont="1">
      <alignment vertical="center"/>
    </xf>
    <xf numFmtId="0" fontId="14" fillId="0" borderId="0" xfId="0" applyFont="1">
      <alignment vertical="center"/>
    </xf>
    <xf numFmtId="1" fontId="7" fillId="3" borderId="3" xfId="4" applyNumberFormat="1" applyFont="1" applyFill="1" applyBorder="1" applyAlignment="1">
      <alignment horizontal="center" vertical="center" wrapText="1"/>
    </xf>
    <xf numFmtId="1" fontId="7" fillId="3" borderId="4" xfId="4" applyNumberFormat="1" applyFont="1" applyFill="1" applyBorder="1" applyAlignment="1">
      <alignment horizontal="center" vertical="center"/>
    </xf>
    <xf numFmtId="1" fontId="7" fillId="3" borderId="5" xfId="4" applyNumberFormat="1" applyFont="1" applyFill="1" applyBorder="1" applyAlignment="1">
      <alignment horizontal="center" vertical="center"/>
    </xf>
    <xf numFmtId="178" fontId="3" fillId="0" borderId="0" xfId="1" applyNumberFormat="1" applyFont="1">
      <alignment vertical="center"/>
    </xf>
    <xf numFmtId="1" fontId="15" fillId="0" borderId="1" xfId="4" applyNumberFormat="1" applyFont="1" applyFill="1" applyBorder="1" applyAlignment="1">
      <alignment horizontal="right" vertical="center"/>
    </xf>
    <xf numFmtId="177" fontId="16" fillId="0" borderId="1" xfId="4" applyNumberFormat="1" applyFont="1" applyBorder="1" applyAlignment="1">
      <alignment horizontal="center" vertical="center"/>
    </xf>
    <xf numFmtId="176" fontId="16" fillId="0" borderId="1" xfId="4" applyNumberFormat="1" applyFont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176" fontId="15" fillId="0" borderId="1" xfId="4" applyNumberFormat="1" applyFont="1" applyBorder="1" applyAlignment="1">
      <alignment horizontal="center" vertical="center"/>
    </xf>
    <xf numFmtId="176" fontId="15" fillId="0" borderId="1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left" vertical="center"/>
    </xf>
    <xf numFmtId="176" fontId="15" fillId="0" borderId="1" xfId="4" applyNumberFormat="1" applyFont="1" applyFill="1" applyBorder="1" applyAlignment="1">
      <alignment horizontal="left" vertical="center"/>
    </xf>
    <xf numFmtId="0" fontId="15" fillId="0" borderId="1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left" vertical="center" wrapText="1"/>
    </xf>
    <xf numFmtId="1" fontId="15" fillId="4" borderId="1" xfId="4" applyNumberFormat="1" applyFont="1" applyFill="1" applyBorder="1" applyAlignment="1">
      <alignment horizontal="right" vertical="center"/>
    </xf>
    <xf numFmtId="177" fontId="16" fillId="4" borderId="1" xfId="4" applyNumberFormat="1" applyFont="1" applyFill="1" applyBorder="1" applyAlignment="1">
      <alignment horizontal="center" vertical="center"/>
    </xf>
    <xf numFmtId="176" fontId="16" fillId="4" borderId="1" xfId="4" applyNumberFormat="1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/>
    </xf>
    <xf numFmtId="176" fontId="15" fillId="4" borderId="1" xfId="4" applyNumberFormat="1" applyFont="1" applyFill="1" applyBorder="1" applyAlignment="1">
      <alignment horizontal="center" vertical="center"/>
    </xf>
    <xf numFmtId="0" fontId="15" fillId="4" borderId="1" xfId="4" applyFont="1" applyFill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left" vertical="center" wrapText="1"/>
    </xf>
    <xf numFmtId="176" fontId="15" fillId="4" borderId="1" xfId="4" applyNumberFormat="1" applyFont="1" applyFill="1" applyBorder="1" applyAlignment="1">
      <alignment horizontal="left" vertical="center"/>
    </xf>
    <xf numFmtId="176" fontId="16" fillId="6" borderId="1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 wrapText="1"/>
    </xf>
  </cellXfs>
  <cellStyles count="5">
    <cellStyle name="Excel Built-in Normal" xfId="2"/>
    <cellStyle name="ハイパーリンク" xfId="3" builtinId="8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acWIJ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0"/>
  <sheetViews>
    <sheetView tabSelected="1" topLeftCell="B82" workbookViewId="0">
      <selection activeCell="K86" sqref="K86"/>
    </sheetView>
  </sheetViews>
  <sheetFormatPr defaultRowHeight="13.5"/>
  <cols>
    <col min="1" max="1" width="3.75" style="62" customWidth="1"/>
    <col min="2" max="2" width="4" style="62" bestFit="1" customWidth="1"/>
    <col min="3" max="3" width="8.875" style="62" customWidth="1"/>
    <col min="4" max="4" width="9.625" style="62" bestFit="1" customWidth="1"/>
    <col min="5" max="5" width="5.5" style="62" bestFit="1" customWidth="1"/>
    <col min="6" max="6" width="4.5" style="62" bestFit="1" customWidth="1"/>
    <col min="7" max="7" width="16.5" style="62" bestFit="1" customWidth="1"/>
    <col min="8" max="8" width="44.875" style="62" bestFit="1" customWidth="1"/>
    <col min="9" max="9" width="59.25" style="62" customWidth="1"/>
    <col min="10" max="16384" width="9" style="62"/>
  </cols>
  <sheetData>
    <row r="1" spans="2:12" ht="22.5">
      <c r="B1" s="1"/>
      <c r="C1" s="2"/>
      <c r="D1" s="2"/>
      <c r="E1" s="2"/>
      <c r="F1" s="2"/>
      <c r="G1" s="2"/>
      <c r="H1" s="59" t="s">
        <v>184</v>
      </c>
      <c r="I1" s="3"/>
      <c r="J1" s="61"/>
      <c r="K1" s="61"/>
      <c r="L1" s="61"/>
    </row>
    <row r="2" spans="2:12" ht="18" customHeight="1">
      <c r="B2" s="46" t="s">
        <v>0</v>
      </c>
      <c r="C2" s="5" t="s">
        <v>1</v>
      </c>
      <c r="D2" s="6" t="s">
        <v>2</v>
      </c>
      <c r="E2" s="7" t="s">
        <v>3</v>
      </c>
      <c r="F2" s="7" t="s">
        <v>4</v>
      </c>
      <c r="G2" s="6" t="s">
        <v>5</v>
      </c>
      <c r="H2" s="46" t="s">
        <v>6</v>
      </c>
      <c r="I2" s="6" t="s">
        <v>7</v>
      </c>
      <c r="J2" s="47"/>
      <c r="K2" s="47"/>
      <c r="L2" s="47"/>
    </row>
    <row r="3" spans="2:12" ht="18" customHeight="1">
      <c r="B3" s="8">
        <v>1</v>
      </c>
      <c r="C3" s="10">
        <v>0</v>
      </c>
      <c r="D3" s="9">
        <v>0</v>
      </c>
      <c r="E3" s="42" t="s">
        <v>26</v>
      </c>
      <c r="F3" s="39" t="s">
        <v>168</v>
      </c>
      <c r="G3" s="11" t="s">
        <v>166</v>
      </c>
      <c r="H3" s="12" t="s">
        <v>167</v>
      </c>
      <c r="I3" s="13" t="s">
        <v>8</v>
      </c>
      <c r="J3" s="14"/>
      <c r="K3" s="61"/>
      <c r="L3" s="57" t="s">
        <v>9</v>
      </c>
    </row>
    <row r="4" spans="2:12" ht="18" customHeight="1">
      <c r="B4" s="48">
        <v>2</v>
      </c>
      <c r="C4" s="16">
        <v>0.3</v>
      </c>
      <c r="D4" s="16">
        <f t="shared" ref="D4:D82" si="0">SUM(C4-C3)</f>
        <v>0.3</v>
      </c>
      <c r="E4" s="17" t="s">
        <v>21</v>
      </c>
      <c r="F4" s="19" t="s">
        <v>13</v>
      </c>
      <c r="G4" s="19" t="s">
        <v>11</v>
      </c>
      <c r="H4" s="21"/>
      <c r="I4" s="21"/>
      <c r="J4" s="61"/>
      <c r="K4" s="61"/>
      <c r="L4" s="61"/>
    </row>
    <row r="5" spans="2:12" ht="18" customHeight="1">
      <c r="B5" s="48">
        <f t="shared" ref="B5:B81" si="1">SUM(B4+1)</f>
        <v>3</v>
      </c>
      <c r="C5" s="16">
        <v>0.4</v>
      </c>
      <c r="D5" s="16">
        <f t="shared" si="0"/>
        <v>0.10000000000000003</v>
      </c>
      <c r="E5" s="22" t="s">
        <v>10</v>
      </c>
      <c r="F5" s="19" t="s">
        <v>13</v>
      </c>
      <c r="G5" s="19" t="s">
        <v>14</v>
      </c>
      <c r="H5" s="21" t="s">
        <v>15</v>
      </c>
      <c r="I5" s="20" t="s">
        <v>16</v>
      </c>
      <c r="J5" s="61"/>
      <c r="K5" s="61"/>
      <c r="L5" s="61"/>
    </row>
    <row r="6" spans="2:12" ht="18" customHeight="1">
      <c r="B6" s="48">
        <f t="shared" si="1"/>
        <v>4</v>
      </c>
      <c r="C6" s="16">
        <v>19.7</v>
      </c>
      <c r="D6" s="16">
        <f t="shared" si="0"/>
        <v>19.3</v>
      </c>
      <c r="E6" s="17" t="s">
        <v>17</v>
      </c>
      <c r="F6" s="19" t="s">
        <v>13</v>
      </c>
      <c r="G6" s="19" t="s">
        <v>18</v>
      </c>
      <c r="H6" s="21" t="s">
        <v>19</v>
      </c>
      <c r="I6" s="20" t="s">
        <v>20</v>
      </c>
      <c r="J6" s="61"/>
      <c r="K6" s="61"/>
      <c r="L6" s="61"/>
    </row>
    <row r="7" spans="2:12" ht="18" customHeight="1">
      <c r="B7" s="48">
        <f t="shared" si="1"/>
        <v>5</v>
      </c>
      <c r="C7" s="16">
        <v>23.5</v>
      </c>
      <c r="D7" s="16">
        <f t="shared" si="0"/>
        <v>3.8000000000000007</v>
      </c>
      <c r="E7" s="17" t="s">
        <v>21</v>
      </c>
      <c r="F7" s="19" t="s">
        <v>13</v>
      </c>
      <c r="G7" s="19" t="s">
        <v>11</v>
      </c>
      <c r="H7" s="23" t="s">
        <v>22</v>
      </c>
      <c r="I7" s="20"/>
      <c r="J7" s="61"/>
      <c r="K7" s="61"/>
      <c r="L7" s="61"/>
    </row>
    <row r="8" spans="2:12" ht="18" customHeight="1">
      <c r="B8" s="48">
        <f t="shared" si="1"/>
        <v>6</v>
      </c>
      <c r="C8" s="16">
        <v>23.9</v>
      </c>
      <c r="D8" s="16">
        <f t="shared" si="0"/>
        <v>0.39999999999999858</v>
      </c>
      <c r="E8" s="17" t="s">
        <v>10</v>
      </c>
      <c r="F8" s="19"/>
      <c r="G8" s="19" t="s">
        <v>23</v>
      </c>
      <c r="H8" s="23"/>
      <c r="I8" s="20" t="s">
        <v>24</v>
      </c>
      <c r="J8" s="61"/>
      <c r="K8" s="61"/>
      <c r="L8" s="61"/>
    </row>
    <row r="9" spans="2:12" ht="18" customHeight="1">
      <c r="B9" s="48">
        <f t="shared" si="1"/>
        <v>7</v>
      </c>
      <c r="C9" s="16">
        <v>24</v>
      </c>
      <c r="D9" s="16">
        <f t="shared" si="0"/>
        <v>0.10000000000000142</v>
      </c>
      <c r="E9" s="17" t="s">
        <v>12</v>
      </c>
      <c r="F9" s="19"/>
      <c r="G9" s="19" t="s">
        <v>23</v>
      </c>
      <c r="H9" s="23"/>
      <c r="I9" s="20" t="s">
        <v>25</v>
      </c>
      <c r="J9" s="61"/>
      <c r="K9" s="61"/>
      <c r="L9" s="61"/>
    </row>
    <row r="10" spans="2:12" ht="18" customHeight="1">
      <c r="B10" s="48">
        <f t="shared" si="1"/>
        <v>8</v>
      </c>
      <c r="C10" s="16">
        <v>24.1</v>
      </c>
      <c r="D10" s="16">
        <f t="shared" si="0"/>
        <v>0.10000000000000142</v>
      </c>
      <c r="E10" s="17" t="s">
        <v>26</v>
      </c>
      <c r="F10" s="19"/>
      <c r="G10" s="19" t="s">
        <v>11</v>
      </c>
      <c r="H10" s="23" t="s">
        <v>27</v>
      </c>
      <c r="I10" s="23" t="s">
        <v>28</v>
      </c>
      <c r="J10" s="61"/>
      <c r="K10" s="61"/>
      <c r="L10" s="61"/>
    </row>
    <row r="11" spans="2:12" ht="18" customHeight="1">
      <c r="B11" s="48">
        <f t="shared" si="1"/>
        <v>9</v>
      </c>
      <c r="C11" s="16">
        <v>25.3</v>
      </c>
      <c r="D11" s="16">
        <f t="shared" si="0"/>
        <v>1.1999999999999993</v>
      </c>
      <c r="E11" s="17" t="s">
        <v>10</v>
      </c>
      <c r="F11" s="19" t="s">
        <v>13</v>
      </c>
      <c r="G11" s="19" t="s">
        <v>29</v>
      </c>
      <c r="H11" s="23" t="s">
        <v>30</v>
      </c>
      <c r="I11" s="20" t="s">
        <v>31</v>
      </c>
      <c r="J11" s="61"/>
      <c r="K11" s="61"/>
      <c r="L11" s="61"/>
    </row>
    <row r="12" spans="2:12" ht="18" customHeight="1">
      <c r="B12" s="48">
        <f t="shared" si="1"/>
        <v>10</v>
      </c>
      <c r="C12" s="16">
        <v>27.5</v>
      </c>
      <c r="D12" s="16">
        <f t="shared" si="0"/>
        <v>2.1999999999999993</v>
      </c>
      <c r="E12" s="17" t="s">
        <v>12</v>
      </c>
      <c r="F12" s="19" t="s">
        <v>13</v>
      </c>
      <c r="G12" s="19" t="s">
        <v>32</v>
      </c>
      <c r="H12" s="21"/>
      <c r="I12" s="20"/>
      <c r="J12" s="61"/>
      <c r="K12" s="61"/>
      <c r="L12" s="61"/>
    </row>
    <row r="13" spans="2:12" ht="18" customHeight="1">
      <c r="B13" s="48">
        <f t="shared" si="1"/>
        <v>11</v>
      </c>
      <c r="C13" s="16">
        <v>32</v>
      </c>
      <c r="D13" s="16">
        <f t="shared" si="0"/>
        <v>4.5</v>
      </c>
      <c r="E13" s="17" t="s">
        <v>33</v>
      </c>
      <c r="F13" s="19" t="s">
        <v>13</v>
      </c>
      <c r="G13" s="19" t="s">
        <v>11</v>
      </c>
      <c r="H13" s="21" t="s">
        <v>27</v>
      </c>
      <c r="I13" s="21" t="s">
        <v>34</v>
      </c>
      <c r="J13" s="61"/>
      <c r="K13" s="61"/>
      <c r="L13" s="61"/>
    </row>
    <row r="14" spans="2:12" ht="18" customHeight="1">
      <c r="B14" s="48">
        <f t="shared" si="1"/>
        <v>12</v>
      </c>
      <c r="C14" s="16">
        <v>32.799999999999997</v>
      </c>
      <c r="D14" s="16">
        <f t="shared" si="0"/>
        <v>0.79999999999999716</v>
      </c>
      <c r="E14" s="22" t="s">
        <v>10</v>
      </c>
      <c r="F14" s="19" t="s">
        <v>13</v>
      </c>
      <c r="G14" s="19" t="s">
        <v>11</v>
      </c>
      <c r="H14" s="21" t="s">
        <v>35</v>
      </c>
      <c r="I14" s="20"/>
      <c r="J14" s="61"/>
      <c r="K14" s="61"/>
      <c r="L14" s="61"/>
    </row>
    <row r="15" spans="2:12" ht="18" customHeight="1">
      <c r="B15" s="48">
        <f t="shared" si="1"/>
        <v>13</v>
      </c>
      <c r="C15" s="16">
        <v>32.9</v>
      </c>
      <c r="D15" s="16">
        <f t="shared" si="0"/>
        <v>0.10000000000000142</v>
      </c>
      <c r="E15" s="17" t="s">
        <v>12</v>
      </c>
      <c r="F15" s="19" t="s">
        <v>13</v>
      </c>
      <c r="G15" s="19" t="s">
        <v>11</v>
      </c>
      <c r="H15" s="21"/>
      <c r="I15" s="20"/>
    </row>
    <row r="16" spans="2:12" ht="18" customHeight="1">
      <c r="B16" s="48">
        <f t="shared" si="1"/>
        <v>14</v>
      </c>
      <c r="C16" s="16">
        <v>33.299999999999997</v>
      </c>
      <c r="D16" s="16">
        <f t="shared" si="0"/>
        <v>0.39999999999999858</v>
      </c>
      <c r="E16" s="17" t="s">
        <v>33</v>
      </c>
      <c r="F16" s="19" t="s">
        <v>13</v>
      </c>
      <c r="G16" s="19" t="s">
        <v>36</v>
      </c>
      <c r="H16" s="21" t="s">
        <v>37</v>
      </c>
      <c r="I16" s="21"/>
    </row>
    <row r="17" spans="2:12" ht="18" customHeight="1">
      <c r="B17" s="48">
        <f t="shared" si="1"/>
        <v>15</v>
      </c>
      <c r="C17" s="16">
        <v>33.9</v>
      </c>
      <c r="D17" s="16">
        <f t="shared" si="0"/>
        <v>0.60000000000000142</v>
      </c>
      <c r="E17" s="22" t="s">
        <v>12</v>
      </c>
      <c r="F17" s="19"/>
      <c r="G17" s="19" t="s">
        <v>11</v>
      </c>
      <c r="H17" s="21" t="s">
        <v>38</v>
      </c>
      <c r="I17" s="21" t="s">
        <v>39</v>
      </c>
    </row>
    <row r="18" spans="2:12" ht="18" customHeight="1">
      <c r="B18" s="48">
        <f t="shared" si="1"/>
        <v>16</v>
      </c>
      <c r="C18" s="45">
        <v>35.9</v>
      </c>
      <c r="D18" s="16">
        <f t="shared" si="0"/>
        <v>2</v>
      </c>
      <c r="E18" s="22" t="s">
        <v>12</v>
      </c>
      <c r="F18" s="26"/>
      <c r="G18" s="26" t="s">
        <v>11</v>
      </c>
      <c r="H18" s="31" t="s">
        <v>40</v>
      </c>
      <c r="I18" s="30" t="s">
        <v>41</v>
      </c>
    </row>
    <row r="19" spans="2:12" ht="18" customHeight="1">
      <c r="B19" s="48">
        <f t="shared" si="1"/>
        <v>17</v>
      </c>
      <c r="C19" s="49">
        <v>36.700000000000003</v>
      </c>
      <c r="D19" s="16">
        <f t="shared" si="0"/>
        <v>0.80000000000000426</v>
      </c>
      <c r="E19" s="17" t="s">
        <v>26</v>
      </c>
      <c r="F19" s="50"/>
      <c r="G19" s="51" t="s">
        <v>42</v>
      </c>
      <c r="H19" s="52" t="s">
        <v>43</v>
      </c>
      <c r="I19" s="53"/>
    </row>
    <row r="20" spans="2:12" ht="18" customHeight="1">
      <c r="B20" s="48">
        <f t="shared" si="1"/>
        <v>18</v>
      </c>
      <c r="C20" s="49">
        <v>38.9</v>
      </c>
      <c r="D20" s="16">
        <f t="shared" si="0"/>
        <v>2.1999999999999957</v>
      </c>
      <c r="E20" s="17" t="s">
        <v>33</v>
      </c>
      <c r="F20" s="50" t="s">
        <v>13</v>
      </c>
      <c r="G20" s="51" t="s">
        <v>44</v>
      </c>
      <c r="H20" s="52" t="s">
        <v>45</v>
      </c>
      <c r="I20" s="53" t="s">
        <v>46</v>
      </c>
    </row>
    <row r="21" spans="2:12" ht="18" customHeight="1">
      <c r="B21" s="48">
        <f t="shared" si="1"/>
        <v>19</v>
      </c>
      <c r="C21" s="49">
        <v>39.5</v>
      </c>
      <c r="D21" s="16">
        <f t="shared" si="0"/>
        <v>0.60000000000000142</v>
      </c>
      <c r="E21" s="17" t="s">
        <v>12</v>
      </c>
      <c r="F21" s="50" t="s">
        <v>13</v>
      </c>
      <c r="G21" s="51" t="s">
        <v>11</v>
      </c>
      <c r="H21" s="52" t="s">
        <v>47</v>
      </c>
      <c r="I21" s="53"/>
    </row>
    <row r="22" spans="2:12" ht="18" customHeight="1">
      <c r="B22" s="48">
        <f t="shared" si="1"/>
        <v>20</v>
      </c>
      <c r="C22" s="49">
        <v>39.700000000000003</v>
      </c>
      <c r="D22" s="16">
        <f t="shared" si="0"/>
        <v>0.20000000000000284</v>
      </c>
      <c r="E22" s="17" t="s">
        <v>21</v>
      </c>
      <c r="F22" s="50"/>
      <c r="G22" s="51" t="s">
        <v>48</v>
      </c>
      <c r="H22" s="52" t="s">
        <v>49</v>
      </c>
      <c r="I22" s="53" t="s">
        <v>50</v>
      </c>
    </row>
    <row r="23" spans="2:12" ht="18" customHeight="1">
      <c r="B23" s="48">
        <f t="shared" si="1"/>
        <v>21</v>
      </c>
      <c r="C23" s="16">
        <v>41.3</v>
      </c>
      <c r="D23" s="16">
        <f t="shared" si="0"/>
        <v>1.5999999999999943</v>
      </c>
      <c r="E23" s="17" t="s">
        <v>51</v>
      </c>
      <c r="F23" s="19" t="s">
        <v>13</v>
      </c>
      <c r="G23" s="19" t="s">
        <v>11</v>
      </c>
      <c r="H23" s="21" t="s">
        <v>52</v>
      </c>
      <c r="I23" s="24" t="s">
        <v>53</v>
      </c>
    </row>
    <row r="24" spans="2:12" ht="18" customHeight="1">
      <c r="B24" s="48">
        <f t="shared" si="1"/>
        <v>22</v>
      </c>
      <c r="C24" s="16">
        <v>43.1</v>
      </c>
      <c r="D24" s="16">
        <f t="shared" si="0"/>
        <v>1.8000000000000043</v>
      </c>
      <c r="E24" s="22" t="s">
        <v>33</v>
      </c>
      <c r="F24" s="19" t="s">
        <v>13</v>
      </c>
      <c r="G24" s="19" t="s">
        <v>54</v>
      </c>
      <c r="H24" s="21" t="s">
        <v>55</v>
      </c>
      <c r="I24" s="24"/>
    </row>
    <row r="25" spans="2:12" ht="18" customHeight="1">
      <c r="B25" s="48">
        <f t="shared" si="1"/>
        <v>23</v>
      </c>
      <c r="C25" s="16">
        <v>43.9</v>
      </c>
      <c r="D25" s="16">
        <f t="shared" si="0"/>
        <v>0.79999999999999716</v>
      </c>
      <c r="E25" s="22" t="s">
        <v>12</v>
      </c>
      <c r="F25" s="19"/>
      <c r="G25" s="19" t="s">
        <v>56</v>
      </c>
      <c r="H25" s="21" t="s">
        <v>57</v>
      </c>
      <c r="I25" s="24" t="s">
        <v>58</v>
      </c>
    </row>
    <row r="26" spans="2:12" ht="18" customHeight="1">
      <c r="B26" s="48">
        <f t="shared" si="1"/>
        <v>24</v>
      </c>
      <c r="C26" s="16">
        <v>44.1</v>
      </c>
      <c r="D26" s="16">
        <f t="shared" si="0"/>
        <v>0.20000000000000284</v>
      </c>
      <c r="E26" s="17" t="s">
        <v>12</v>
      </c>
      <c r="F26" s="19"/>
      <c r="G26" s="19" t="s">
        <v>59</v>
      </c>
      <c r="H26" s="21" t="s">
        <v>60</v>
      </c>
      <c r="I26" s="24" t="s">
        <v>61</v>
      </c>
    </row>
    <row r="27" spans="2:12" ht="18" customHeight="1">
      <c r="B27" s="48">
        <f t="shared" si="1"/>
        <v>25</v>
      </c>
      <c r="C27" s="16">
        <v>44.7</v>
      </c>
      <c r="D27" s="16">
        <f t="shared" si="0"/>
        <v>0.60000000000000142</v>
      </c>
      <c r="E27" s="22" t="s">
        <v>10</v>
      </c>
      <c r="F27" s="19"/>
      <c r="G27" s="19" t="s">
        <v>54</v>
      </c>
      <c r="H27" s="21" t="s">
        <v>62</v>
      </c>
      <c r="I27" s="24"/>
    </row>
    <row r="28" spans="2:12" ht="18" customHeight="1">
      <c r="B28" s="48">
        <f t="shared" si="1"/>
        <v>26</v>
      </c>
      <c r="C28" s="16">
        <v>46.1</v>
      </c>
      <c r="D28" s="16">
        <f t="shared" si="0"/>
        <v>1.3999999999999986</v>
      </c>
      <c r="E28" s="17" t="s">
        <v>63</v>
      </c>
      <c r="F28" s="19" t="s">
        <v>13</v>
      </c>
      <c r="G28" s="19" t="s">
        <v>64</v>
      </c>
      <c r="H28" s="21" t="s">
        <v>65</v>
      </c>
      <c r="I28" s="24"/>
    </row>
    <row r="29" spans="2:12" ht="18" customHeight="1">
      <c r="B29" s="60">
        <f t="shared" si="1"/>
        <v>27</v>
      </c>
      <c r="C29" s="41">
        <v>62.8</v>
      </c>
      <c r="D29" s="41">
        <f t="shared" si="0"/>
        <v>16.699999999999996</v>
      </c>
      <c r="E29" s="42" t="s">
        <v>26</v>
      </c>
      <c r="F29" s="39" t="s">
        <v>13</v>
      </c>
      <c r="G29" s="39" t="s">
        <v>54</v>
      </c>
      <c r="H29" s="43" t="s">
        <v>66</v>
      </c>
      <c r="I29" s="43" t="s">
        <v>185</v>
      </c>
    </row>
    <row r="30" spans="2:12" ht="18" customHeight="1">
      <c r="B30" s="48">
        <f t="shared" si="1"/>
        <v>28</v>
      </c>
      <c r="C30" s="16">
        <v>75.099999999999994</v>
      </c>
      <c r="D30" s="16">
        <f t="shared" si="0"/>
        <v>12.299999999999997</v>
      </c>
      <c r="E30" s="22" t="s">
        <v>17</v>
      </c>
      <c r="F30" s="19"/>
      <c r="G30" s="19" t="s">
        <v>54</v>
      </c>
      <c r="H30" s="54" t="s">
        <v>67</v>
      </c>
      <c r="I30" s="24" t="s">
        <v>169</v>
      </c>
    </row>
    <row r="31" spans="2:12" ht="18" customHeight="1">
      <c r="B31" s="48">
        <f t="shared" si="1"/>
        <v>29</v>
      </c>
      <c r="C31" s="15">
        <v>82.1</v>
      </c>
      <c r="D31" s="16">
        <f t="shared" si="0"/>
        <v>7</v>
      </c>
      <c r="E31" s="17" t="s">
        <v>12</v>
      </c>
      <c r="F31" s="19" t="s">
        <v>13</v>
      </c>
      <c r="G31" s="19" t="s">
        <v>68</v>
      </c>
      <c r="H31" s="21" t="s">
        <v>69</v>
      </c>
      <c r="I31" s="24" t="s">
        <v>70</v>
      </c>
      <c r="J31" s="61"/>
      <c r="K31" s="61"/>
      <c r="L31" s="61"/>
    </row>
    <row r="32" spans="2:12" ht="18" customHeight="1">
      <c r="B32" s="48">
        <f t="shared" si="1"/>
        <v>30</v>
      </c>
      <c r="C32" s="15">
        <v>89.6</v>
      </c>
      <c r="D32" s="16">
        <f t="shared" si="0"/>
        <v>7.5</v>
      </c>
      <c r="E32" s="17" t="s">
        <v>12</v>
      </c>
      <c r="F32" s="19" t="s">
        <v>13</v>
      </c>
      <c r="G32" s="19" t="s">
        <v>68</v>
      </c>
      <c r="H32" s="21" t="s">
        <v>71</v>
      </c>
      <c r="I32" s="24" t="s">
        <v>72</v>
      </c>
      <c r="J32" s="61"/>
      <c r="K32" s="61"/>
      <c r="L32" s="61"/>
    </row>
    <row r="33" spans="2:12" ht="18" customHeight="1">
      <c r="B33" s="48">
        <f t="shared" si="1"/>
        <v>31</v>
      </c>
      <c r="C33" s="15">
        <v>92.6</v>
      </c>
      <c r="D33" s="16">
        <f t="shared" si="0"/>
        <v>3</v>
      </c>
      <c r="E33" s="17" t="s">
        <v>73</v>
      </c>
      <c r="F33" s="19"/>
      <c r="G33" s="19" t="s">
        <v>68</v>
      </c>
      <c r="H33" s="21" t="s">
        <v>74</v>
      </c>
      <c r="I33" s="24" t="s">
        <v>170</v>
      </c>
      <c r="J33" s="25"/>
      <c r="K33" s="61"/>
      <c r="L33" s="61"/>
    </row>
    <row r="34" spans="2:12" ht="18" customHeight="1">
      <c r="B34" s="48">
        <f t="shared" si="1"/>
        <v>32</v>
      </c>
      <c r="C34" s="15">
        <v>109</v>
      </c>
      <c r="D34" s="16">
        <f t="shared" si="0"/>
        <v>16.400000000000006</v>
      </c>
      <c r="E34" s="17" t="s">
        <v>220</v>
      </c>
      <c r="F34" s="19"/>
      <c r="G34" s="19" t="s">
        <v>68</v>
      </c>
      <c r="H34" s="21" t="s">
        <v>164</v>
      </c>
      <c r="I34" s="24" t="s">
        <v>222</v>
      </c>
      <c r="J34" s="25"/>
      <c r="K34" s="61"/>
      <c r="L34" s="61"/>
    </row>
    <row r="35" spans="2:12" ht="18" customHeight="1">
      <c r="B35" s="48">
        <f t="shared" si="1"/>
        <v>33</v>
      </c>
      <c r="C35" s="15">
        <v>113.7</v>
      </c>
      <c r="D35" s="16">
        <f t="shared" si="0"/>
        <v>4.7000000000000028</v>
      </c>
      <c r="E35" s="17" t="s">
        <v>10</v>
      </c>
      <c r="F35" s="19" t="s">
        <v>13</v>
      </c>
      <c r="G35" s="19" t="s">
        <v>75</v>
      </c>
      <c r="H35" s="24" t="s">
        <v>76</v>
      </c>
      <c r="I35" s="24" t="s">
        <v>221</v>
      </c>
      <c r="J35" s="25"/>
      <c r="K35" s="61"/>
      <c r="L35" s="61"/>
    </row>
    <row r="36" spans="2:12" ht="18" customHeight="1">
      <c r="B36" s="48">
        <f t="shared" si="1"/>
        <v>34</v>
      </c>
      <c r="C36" s="15">
        <v>115.1</v>
      </c>
      <c r="D36" s="16">
        <f t="shared" si="0"/>
        <v>1.3999999999999915</v>
      </c>
      <c r="E36" s="17" t="s">
        <v>12</v>
      </c>
      <c r="F36" s="19" t="s">
        <v>13</v>
      </c>
      <c r="G36" s="19" t="s">
        <v>191</v>
      </c>
      <c r="H36" s="24" t="s">
        <v>190</v>
      </c>
      <c r="I36" s="27" t="s">
        <v>192</v>
      </c>
      <c r="J36" s="25"/>
      <c r="K36" s="25"/>
      <c r="L36" s="25"/>
    </row>
    <row r="37" spans="2:12" ht="18" customHeight="1">
      <c r="B37" s="48">
        <f t="shared" si="1"/>
        <v>35</v>
      </c>
      <c r="C37" s="15">
        <v>115.5</v>
      </c>
      <c r="D37" s="16">
        <f t="shared" si="0"/>
        <v>0.40000000000000568</v>
      </c>
      <c r="E37" s="17" t="s">
        <v>21</v>
      </c>
      <c r="F37" s="19" t="s">
        <v>193</v>
      </c>
      <c r="G37" s="19" t="s">
        <v>191</v>
      </c>
      <c r="H37" s="24" t="s">
        <v>195</v>
      </c>
      <c r="I37" s="27" t="s">
        <v>196</v>
      </c>
      <c r="J37" s="25"/>
      <c r="K37" s="25"/>
      <c r="L37" s="25"/>
    </row>
    <row r="38" spans="2:12" ht="18" customHeight="1">
      <c r="B38" s="48">
        <f t="shared" si="1"/>
        <v>36</v>
      </c>
      <c r="C38" s="44">
        <v>116.2</v>
      </c>
      <c r="D38" s="16">
        <f t="shared" si="0"/>
        <v>0.70000000000000284</v>
      </c>
      <c r="E38" s="22" t="s">
        <v>10</v>
      </c>
      <c r="F38" s="19" t="s">
        <v>194</v>
      </c>
      <c r="G38" s="19" t="s">
        <v>191</v>
      </c>
      <c r="H38" s="24" t="s">
        <v>197</v>
      </c>
      <c r="I38" s="30" t="s">
        <v>198</v>
      </c>
      <c r="J38" s="25"/>
      <c r="K38" s="25"/>
      <c r="L38" s="25"/>
    </row>
    <row r="39" spans="2:12" ht="18" customHeight="1">
      <c r="B39" s="48">
        <f t="shared" si="1"/>
        <v>37</v>
      </c>
      <c r="C39" s="44">
        <v>117.4</v>
      </c>
      <c r="D39" s="16">
        <f t="shared" si="0"/>
        <v>1.2000000000000028</v>
      </c>
      <c r="E39" s="22" t="s">
        <v>33</v>
      </c>
      <c r="F39" s="19" t="s">
        <v>13</v>
      </c>
      <c r="G39" s="19" t="s">
        <v>191</v>
      </c>
      <c r="H39" s="24" t="s">
        <v>223</v>
      </c>
      <c r="I39" s="30" t="s">
        <v>224</v>
      </c>
      <c r="J39" s="25"/>
      <c r="K39" s="25"/>
      <c r="L39" s="25"/>
    </row>
    <row r="40" spans="2:12" ht="18" customHeight="1">
      <c r="B40" s="48">
        <f t="shared" si="1"/>
        <v>38</v>
      </c>
      <c r="C40" s="15">
        <v>118.3</v>
      </c>
      <c r="D40" s="16">
        <f t="shared" si="0"/>
        <v>0.89999999999999147</v>
      </c>
      <c r="E40" s="17" t="s">
        <v>73</v>
      </c>
      <c r="F40" s="19"/>
      <c r="G40" s="19" t="s">
        <v>191</v>
      </c>
      <c r="H40" s="24"/>
      <c r="I40" s="27" t="s">
        <v>199</v>
      </c>
      <c r="J40" s="25"/>
      <c r="K40" s="25"/>
      <c r="L40" s="25"/>
    </row>
    <row r="41" spans="2:12" ht="18" customHeight="1">
      <c r="B41" s="48">
        <f t="shared" si="1"/>
        <v>39</v>
      </c>
      <c r="C41" s="15">
        <v>118.5</v>
      </c>
      <c r="D41" s="16">
        <f t="shared" si="0"/>
        <v>0.20000000000000284</v>
      </c>
      <c r="E41" s="17" t="s">
        <v>77</v>
      </c>
      <c r="F41" s="19"/>
      <c r="G41" s="19" t="s">
        <v>191</v>
      </c>
      <c r="H41" s="24"/>
      <c r="I41" s="27" t="s">
        <v>200</v>
      </c>
      <c r="J41" s="25"/>
      <c r="K41" s="25"/>
      <c r="L41" s="25"/>
    </row>
    <row r="42" spans="2:12" ht="18" customHeight="1">
      <c r="B42" s="48">
        <f t="shared" si="1"/>
        <v>40</v>
      </c>
      <c r="C42" s="15">
        <v>119.5</v>
      </c>
      <c r="D42" s="16">
        <f t="shared" si="0"/>
        <v>1</v>
      </c>
      <c r="E42" s="17" t="s">
        <v>12</v>
      </c>
      <c r="F42" s="19"/>
      <c r="G42" s="19" t="s">
        <v>191</v>
      </c>
      <c r="H42" s="24"/>
      <c r="I42" s="27" t="s">
        <v>201</v>
      </c>
      <c r="J42" s="25"/>
      <c r="K42" s="25"/>
      <c r="L42" s="25"/>
    </row>
    <row r="43" spans="2:12" ht="18" customHeight="1">
      <c r="B43" s="48">
        <f t="shared" si="1"/>
        <v>41</v>
      </c>
      <c r="C43" s="15">
        <v>123.7</v>
      </c>
      <c r="D43" s="16">
        <f t="shared" si="0"/>
        <v>4.2000000000000028</v>
      </c>
      <c r="E43" s="22" t="s">
        <v>202</v>
      </c>
      <c r="F43" s="19"/>
      <c r="G43" s="19" t="s">
        <v>191</v>
      </c>
      <c r="H43" s="24"/>
      <c r="I43" s="27" t="s">
        <v>203</v>
      </c>
      <c r="J43" s="25"/>
      <c r="K43" s="25"/>
      <c r="L43" s="25"/>
    </row>
    <row r="44" spans="2:12" ht="18" customHeight="1">
      <c r="B44" s="48">
        <f t="shared" si="1"/>
        <v>42</v>
      </c>
      <c r="C44" s="15">
        <v>125.6</v>
      </c>
      <c r="D44" s="16">
        <f t="shared" si="0"/>
        <v>1.8999999999999915</v>
      </c>
      <c r="E44" s="17" t="s">
        <v>21</v>
      </c>
      <c r="F44" s="19"/>
      <c r="G44" s="19" t="s">
        <v>191</v>
      </c>
      <c r="H44" s="24"/>
      <c r="I44" s="27" t="s">
        <v>204</v>
      </c>
      <c r="J44" s="25"/>
      <c r="K44" s="25"/>
      <c r="L44" s="25"/>
    </row>
    <row r="45" spans="2:12" ht="18" customHeight="1">
      <c r="B45" s="48">
        <f t="shared" si="1"/>
        <v>43</v>
      </c>
      <c r="C45" s="15">
        <v>128.69999999999999</v>
      </c>
      <c r="D45" s="16">
        <f t="shared" si="0"/>
        <v>3.0999999999999943</v>
      </c>
      <c r="E45" s="17" t="s">
        <v>73</v>
      </c>
      <c r="F45" s="19" t="s">
        <v>13</v>
      </c>
      <c r="G45" s="19" t="s">
        <v>205</v>
      </c>
      <c r="H45" s="24" t="s">
        <v>206</v>
      </c>
      <c r="I45" s="27" t="s">
        <v>207</v>
      </c>
      <c r="J45" s="25"/>
      <c r="K45" s="25"/>
      <c r="L45" s="25"/>
    </row>
    <row r="46" spans="2:12" ht="18" customHeight="1">
      <c r="B46" s="48">
        <f t="shared" si="1"/>
        <v>44</v>
      </c>
      <c r="C46" s="15">
        <v>131.80000000000001</v>
      </c>
      <c r="D46" s="16">
        <f t="shared" si="0"/>
        <v>3.1000000000000227</v>
      </c>
      <c r="E46" s="17" t="s">
        <v>21</v>
      </c>
      <c r="F46" s="19"/>
      <c r="G46" s="19" t="s">
        <v>205</v>
      </c>
      <c r="H46" s="24"/>
      <c r="I46" s="27" t="s">
        <v>208</v>
      </c>
      <c r="J46" s="25"/>
      <c r="K46" s="25"/>
      <c r="L46" s="25"/>
    </row>
    <row r="47" spans="2:12" ht="18" customHeight="1">
      <c r="B47" s="48">
        <f t="shared" si="1"/>
        <v>45</v>
      </c>
      <c r="C47" s="15">
        <v>132.5</v>
      </c>
      <c r="D47" s="16">
        <f t="shared" si="0"/>
        <v>0.69999999999998863</v>
      </c>
      <c r="E47" s="17" t="s">
        <v>26</v>
      </c>
      <c r="F47" s="19"/>
      <c r="G47" s="19" t="s">
        <v>205</v>
      </c>
      <c r="H47" s="24"/>
      <c r="I47" s="27"/>
      <c r="J47" s="25"/>
      <c r="K47" s="25"/>
      <c r="L47" s="25"/>
    </row>
    <row r="48" spans="2:12" ht="18" customHeight="1">
      <c r="B48" s="48">
        <f t="shared" si="1"/>
        <v>46</v>
      </c>
      <c r="C48" s="15">
        <v>132.69999999999999</v>
      </c>
      <c r="D48" s="16">
        <f t="shared" si="0"/>
        <v>0.19999999999998863</v>
      </c>
      <c r="E48" s="22" t="s">
        <v>202</v>
      </c>
      <c r="F48" s="19"/>
      <c r="G48" s="19" t="s">
        <v>205</v>
      </c>
      <c r="H48" s="24"/>
      <c r="I48" s="27" t="s">
        <v>209</v>
      </c>
      <c r="J48" s="25"/>
      <c r="K48" s="25"/>
      <c r="L48" s="25"/>
    </row>
    <row r="49" spans="2:12" ht="18" customHeight="1">
      <c r="B49" s="48">
        <f t="shared" si="1"/>
        <v>47</v>
      </c>
      <c r="C49" s="15">
        <v>133.1</v>
      </c>
      <c r="D49" s="16">
        <f t="shared" si="0"/>
        <v>0.40000000000000568</v>
      </c>
      <c r="E49" s="17" t="s">
        <v>77</v>
      </c>
      <c r="F49" s="19" t="s">
        <v>13</v>
      </c>
      <c r="G49" s="19" t="s">
        <v>191</v>
      </c>
      <c r="H49" s="24" t="s">
        <v>210</v>
      </c>
      <c r="I49" s="27"/>
      <c r="J49" s="25"/>
      <c r="K49" s="25"/>
      <c r="L49" s="25"/>
    </row>
    <row r="50" spans="2:12" ht="18" customHeight="1">
      <c r="B50" s="48">
        <f t="shared" si="1"/>
        <v>48</v>
      </c>
      <c r="C50" s="15">
        <v>134.1</v>
      </c>
      <c r="D50" s="16">
        <f t="shared" si="0"/>
        <v>1</v>
      </c>
      <c r="E50" s="22" t="s">
        <v>33</v>
      </c>
      <c r="F50" s="19" t="s">
        <v>13</v>
      </c>
      <c r="G50" s="19" t="s">
        <v>191</v>
      </c>
      <c r="H50" s="24" t="s">
        <v>211</v>
      </c>
      <c r="I50" s="27" t="s">
        <v>214</v>
      </c>
      <c r="J50" s="25"/>
      <c r="K50" s="25"/>
      <c r="L50" s="25"/>
    </row>
    <row r="51" spans="2:12" ht="18" customHeight="1">
      <c r="B51" s="48">
        <f t="shared" si="1"/>
        <v>49</v>
      </c>
      <c r="C51" s="15">
        <v>138.30000000000001</v>
      </c>
      <c r="D51" s="16">
        <f t="shared" si="0"/>
        <v>4.2000000000000171</v>
      </c>
      <c r="E51" s="22" t="s">
        <v>33</v>
      </c>
      <c r="F51" s="19" t="s">
        <v>13</v>
      </c>
      <c r="G51" s="19" t="s">
        <v>212</v>
      </c>
      <c r="H51" s="24" t="s">
        <v>213</v>
      </c>
      <c r="I51" s="27"/>
      <c r="J51" s="25"/>
      <c r="K51" s="25"/>
      <c r="L51" s="25"/>
    </row>
    <row r="52" spans="2:12" ht="18" customHeight="1">
      <c r="B52" s="48">
        <f t="shared" si="1"/>
        <v>50</v>
      </c>
      <c r="C52" s="15">
        <v>139.5</v>
      </c>
      <c r="D52" s="16">
        <f t="shared" si="0"/>
        <v>1.1999999999999886</v>
      </c>
      <c r="E52" s="17" t="s">
        <v>12</v>
      </c>
      <c r="F52" s="19" t="s">
        <v>13</v>
      </c>
      <c r="G52" s="19" t="s">
        <v>191</v>
      </c>
      <c r="H52" s="24" t="s">
        <v>215</v>
      </c>
      <c r="I52" s="27"/>
      <c r="J52" s="25"/>
      <c r="K52" s="25"/>
      <c r="L52" s="25"/>
    </row>
    <row r="53" spans="2:12" ht="18" customHeight="1">
      <c r="B53" s="48">
        <f t="shared" si="1"/>
        <v>51</v>
      </c>
      <c r="C53" s="15">
        <v>140.1</v>
      </c>
      <c r="D53" s="16">
        <f t="shared" si="0"/>
        <v>0.59999999999999432</v>
      </c>
      <c r="E53" s="17" t="s">
        <v>77</v>
      </c>
      <c r="F53" s="19" t="s">
        <v>13</v>
      </c>
      <c r="G53" s="19" t="s">
        <v>191</v>
      </c>
      <c r="H53" s="24" t="s">
        <v>216</v>
      </c>
      <c r="I53" s="27" t="s">
        <v>217</v>
      </c>
      <c r="J53" s="25"/>
      <c r="K53" s="25"/>
      <c r="L53" s="25"/>
    </row>
    <row r="54" spans="2:12" ht="18" customHeight="1">
      <c r="B54" s="48">
        <f t="shared" si="1"/>
        <v>52</v>
      </c>
      <c r="C54" s="15">
        <v>141.19999999999999</v>
      </c>
      <c r="D54" s="16">
        <f t="shared" si="0"/>
        <v>1.0999999999999943</v>
      </c>
      <c r="E54" s="22" t="s">
        <v>33</v>
      </c>
      <c r="F54" s="19" t="s">
        <v>13</v>
      </c>
      <c r="G54" s="19" t="s">
        <v>219</v>
      </c>
      <c r="H54" s="24" t="s">
        <v>218</v>
      </c>
      <c r="I54" s="27"/>
      <c r="J54" s="25"/>
      <c r="K54" s="25"/>
      <c r="L54" s="25"/>
    </row>
    <row r="55" spans="2:12" ht="18" customHeight="1">
      <c r="B55" s="60">
        <f t="shared" si="1"/>
        <v>53</v>
      </c>
      <c r="C55" s="40">
        <v>147.6</v>
      </c>
      <c r="D55" s="41">
        <f t="shared" si="0"/>
        <v>6.4000000000000057</v>
      </c>
      <c r="E55" s="42" t="s">
        <v>73</v>
      </c>
      <c r="F55" s="39" t="s">
        <v>13</v>
      </c>
      <c r="G55" s="39" t="s">
        <v>68</v>
      </c>
      <c r="H55" s="43" t="s">
        <v>171</v>
      </c>
      <c r="I55" s="43" t="s">
        <v>225</v>
      </c>
      <c r="J55" s="25"/>
      <c r="K55" s="61"/>
      <c r="L55" s="61"/>
    </row>
    <row r="56" spans="2:12" ht="18" customHeight="1">
      <c r="B56" s="48">
        <f t="shared" si="1"/>
        <v>54</v>
      </c>
      <c r="C56" s="15">
        <v>150</v>
      </c>
      <c r="D56" s="16">
        <f t="shared" si="0"/>
        <v>2.4000000000000057</v>
      </c>
      <c r="E56" s="17" t="s">
        <v>78</v>
      </c>
      <c r="F56" s="18"/>
      <c r="G56" s="19" t="s">
        <v>68</v>
      </c>
      <c r="H56" s="24" t="s">
        <v>79</v>
      </c>
      <c r="I56" s="24" t="s">
        <v>80</v>
      </c>
      <c r="J56" s="25"/>
      <c r="K56" s="61"/>
      <c r="L56" s="61"/>
    </row>
    <row r="57" spans="2:12" ht="18" customHeight="1">
      <c r="B57" s="48">
        <f t="shared" si="1"/>
        <v>55</v>
      </c>
      <c r="C57" s="15">
        <v>155.6</v>
      </c>
      <c r="D57" s="16">
        <f t="shared" si="0"/>
        <v>5.5999999999999943</v>
      </c>
      <c r="E57" s="17" t="s">
        <v>21</v>
      </c>
      <c r="F57" s="19" t="s">
        <v>13</v>
      </c>
      <c r="G57" s="19" t="s">
        <v>81</v>
      </c>
      <c r="H57" s="24" t="s">
        <v>82</v>
      </c>
      <c r="I57" s="24" t="s">
        <v>83</v>
      </c>
      <c r="J57" s="25"/>
      <c r="K57" s="61"/>
      <c r="L57" s="61"/>
    </row>
    <row r="58" spans="2:12" ht="18" customHeight="1">
      <c r="B58" s="48">
        <f t="shared" si="1"/>
        <v>56</v>
      </c>
      <c r="C58" s="44">
        <v>157.69999999999999</v>
      </c>
      <c r="D58" s="16">
        <f t="shared" si="0"/>
        <v>2.0999999999999943</v>
      </c>
      <c r="E58" s="17" t="s">
        <v>78</v>
      </c>
      <c r="F58" s="18"/>
      <c r="G58" s="19" t="s">
        <v>68</v>
      </c>
      <c r="H58" s="31" t="s">
        <v>84</v>
      </c>
      <c r="I58" s="30" t="s">
        <v>172</v>
      </c>
      <c r="J58" s="25"/>
      <c r="K58" s="25"/>
      <c r="L58" s="25"/>
    </row>
    <row r="59" spans="2:12" ht="18" customHeight="1">
      <c r="B59" s="48">
        <f t="shared" si="1"/>
        <v>57</v>
      </c>
      <c r="C59" s="15">
        <v>167.3</v>
      </c>
      <c r="D59" s="16">
        <f t="shared" si="0"/>
        <v>9.6000000000000227</v>
      </c>
      <c r="E59" s="17" t="s">
        <v>78</v>
      </c>
      <c r="F59" s="18"/>
      <c r="G59" s="19" t="s">
        <v>68</v>
      </c>
      <c r="H59" s="31" t="s">
        <v>85</v>
      </c>
      <c r="I59" s="30" t="s">
        <v>172</v>
      </c>
      <c r="J59" s="61"/>
      <c r="K59" s="61"/>
      <c r="L59" s="61"/>
    </row>
    <row r="60" spans="2:12" ht="18" customHeight="1">
      <c r="B60" s="48">
        <f t="shared" si="1"/>
        <v>58</v>
      </c>
      <c r="C60" s="15">
        <v>174.7</v>
      </c>
      <c r="D60" s="16">
        <f t="shared" si="0"/>
        <v>7.3999999999999773</v>
      </c>
      <c r="E60" s="17" t="s">
        <v>21</v>
      </c>
      <c r="F60" s="19" t="s">
        <v>13</v>
      </c>
      <c r="G60" s="26" t="s">
        <v>86</v>
      </c>
      <c r="H60" s="24" t="s">
        <v>87</v>
      </c>
      <c r="I60" s="20" t="s">
        <v>88</v>
      </c>
      <c r="J60" s="61"/>
      <c r="K60" s="61"/>
      <c r="L60" s="61"/>
    </row>
    <row r="61" spans="2:12" ht="18" customHeight="1">
      <c r="B61" s="48">
        <f t="shared" si="1"/>
        <v>59</v>
      </c>
      <c r="C61" s="15">
        <v>176.3</v>
      </c>
      <c r="D61" s="16">
        <f t="shared" si="0"/>
        <v>1.6000000000000227</v>
      </c>
      <c r="E61" s="22" t="s">
        <v>33</v>
      </c>
      <c r="F61" s="19" t="s">
        <v>13</v>
      </c>
      <c r="G61" s="19" t="s">
        <v>89</v>
      </c>
      <c r="H61" s="24" t="s">
        <v>90</v>
      </c>
      <c r="I61" s="20" t="s">
        <v>91</v>
      </c>
      <c r="J61" s="61"/>
      <c r="K61" s="61"/>
      <c r="L61" s="61"/>
    </row>
    <row r="62" spans="2:12" ht="18" customHeight="1">
      <c r="B62" s="48">
        <f t="shared" si="1"/>
        <v>60</v>
      </c>
      <c r="C62" s="15">
        <v>177.3</v>
      </c>
      <c r="D62" s="16">
        <f t="shared" si="0"/>
        <v>1</v>
      </c>
      <c r="E62" s="17" t="s">
        <v>12</v>
      </c>
      <c r="F62" s="19" t="s">
        <v>13</v>
      </c>
      <c r="G62" s="19" t="s">
        <v>89</v>
      </c>
      <c r="H62" s="21" t="s">
        <v>92</v>
      </c>
      <c r="I62" s="20" t="s">
        <v>93</v>
      </c>
      <c r="J62" s="61"/>
      <c r="K62" s="61"/>
      <c r="L62" s="61"/>
    </row>
    <row r="63" spans="2:12" ht="18" customHeight="1">
      <c r="B63" s="48">
        <f t="shared" si="1"/>
        <v>61</v>
      </c>
      <c r="C63" s="15">
        <v>180.2</v>
      </c>
      <c r="D63" s="16">
        <f t="shared" si="0"/>
        <v>2.8999999999999773</v>
      </c>
      <c r="E63" s="17" t="s">
        <v>12</v>
      </c>
      <c r="F63" s="19"/>
      <c r="G63" s="19" t="s">
        <v>89</v>
      </c>
      <c r="H63" s="21" t="s">
        <v>165</v>
      </c>
      <c r="I63" s="20"/>
      <c r="J63" s="61"/>
      <c r="K63" s="61"/>
      <c r="L63" s="61"/>
    </row>
    <row r="64" spans="2:12" ht="18" customHeight="1">
      <c r="B64" s="48">
        <f t="shared" si="1"/>
        <v>62</v>
      </c>
      <c r="C64" s="15">
        <v>181.2</v>
      </c>
      <c r="D64" s="16">
        <f t="shared" si="0"/>
        <v>1</v>
      </c>
      <c r="E64" s="22" t="s">
        <v>33</v>
      </c>
      <c r="F64" s="19" t="s">
        <v>13</v>
      </c>
      <c r="G64" s="19" t="s">
        <v>75</v>
      </c>
      <c r="H64" s="24" t="s">
        <v>94</v>
      </c>
      <c r="I64" s="20" t="s">
        <v>95</v>
      </c>
      <c r="J64" s="61"/>
      <c r="K64" s="61"/>
      <c r="L64" s="61"/>
    </row>
    <row r="65" spans="2:12" ht="18" customHeight="1">
      <c r="B65" s="48">
        <f t="shared" si="1"/>
        <v>63</v>
      </c>
      <c r="C65" s="44">
        <v>181.6</v>
      </c>
      <c r="D65" s="16">
        <f t="shared" si="0"/>
        <v>0.40000000000000568</v>
      </c>
      <c r="E65" s="17" t="s">
        <v>12</v>
      </c>
      <c r="F65" s="26" t="s">
        <v>13</v>
      </c>
      <c r="G65" s="26" t="s">
        <v>89</v>
      </c>
      <c r="H65" s="24" t="s">
        <v>96</v>
      </c>
      <c r="I65" s="31" t="s">
        <v>97</v>
      </c>
      <c r="J65" s="61"/>
      <c r="K65" s="61"/>
      <c r="L65" s="61"/>
    </row>
    <row r="66" spans="2:12" ht="18" customHeight="1">
      <c r="B66" s="48">
        <f t="shared" si="1"/>
        <v>64</v>
      </c>
      <c r="C66" s="55">
        <v>183</v>
      </c>
      <c r="D66" s="16">
        <f t="shared" si="0"/>
        <v>1.4000000000000057</v>
      </c>
      <c r="E66" s="22" t="s">
        <v>33</v>
      </c>
      <c r="F66" s="19" t="s">
        <v>13</v>
      </c>
      <c r="G66" s="19" t="s">
        <v>98</v>
      </c>
      <c r="H66" s="24" t="s">
        <v>99</v>
      </c>
      <c r="I66" s="56" t="s">
        <v>88</v>
      </c>
      <c r="J66" s="61"/>
      <c r="K66" s="61"/>
      <c r="L66" s="61"/>
    </row>
    <row r="67" spans="2:12" ht="18" customHeight="1">
      <c r="B67" s="60">
        <f t="shared" si="1"/>
        <v>65</v>
      </c>
      <c r="C67" s="40">
        <v>184</v>
      </c>
      <c r="D67" s="41">
        <f t="shared" si="0"/>
        <v>1</v>
      </c>
      <c r="E67" s="42" t="s">
        <v>100</v>
      </c>
      <c r="F67" s="39"/>
      <c r="G67" s="39" t="s">
        <v>101</v>
      </c>
      <c r="H67" s="43" t="s">
        <v>102</v>
      </c>
      <c r="I67" s="43" t="s">
        <v>186</v>
      </c>
      <c r="J67" s="61"/>
      <c r="K67" s="66"/>
      <c r="L67" s="61"/>
    </row>
    <row r="68" spans="2:12" ht="18" customHeight="1">
      <c r="B68" s="48">
        <f t="shared" si="1"/>
        <v>66</v>
      </c>
      <c r="C68" s="15">
        <v>197.3</v>
      </c>
      <c r="D68" s="16">
        <f t="shared" si="0"/>
        <v>13.300000000000011</v>
      </c>
      <c r="E68" s="22" t="s">
        <v>10</v>
      </c>
      <c r="F68" s="19" t="s">
        <v>13</v>
      </c>
      <c r="G68" s="19" t="s">
        <v>103</v>
      </c>
      <c r="H68" s="24" t="s">
        <v>104</v>
      </c>
      <c r="I68" s="24" t="s">
        <v>105</v>
      </c>
      <c r="J68" s="61"/>
      <c r="K68" s="61"/>
      <c r="L68" s="61"/>
    </row>
    <row r="69" spans="2:12" ht="18" customHeight="1">
      <c r="B69" s="48">
        <f t="shared" si="1"/>
        <v>67</v>
      </c>
      <c r="C69" s="15">
        <v>197.5</v>
      </c>
      <c r="D69" s="16">
        <f t="shared" si="0"/>
        <v>0.19999999999998863</v>
      </c>
      <c r="E69" s="17" t="s">
        <v>21</v>
      </c>
      <c r="F69" s="26"/>
      <c r="G69" s="19" t="s">
        <v>103</v>
      </c>
      <c r="H69" s="24" t="s">
        <v>106</v>
      </c>
      <c r="I69" s="24" t="s">
        <v>107</v>
      </c>
      <c r="J69" s="61"/>
      <c r="K69" s="61"/>
      <c r="L69" s="61"/>
    </row>
    <row r="70" spans="2:12" ht="18" customHeight="1">
      <c r="B70" s="48">
        <f t="shared" si="1"/>
        <v>68</v>
      </c>
      <c r="C70" s="15">
        <v>197.6</v>
      </c>
      <c r="D70" s="16">
        <f t="shared" si="0"/>
        <v>9.9999999999994316E-2</v>
      </c>
      <c r="E70" s="22" t="s">
        <v>33</v>
      </c>
      <c r="F70" s="19" t="s">
        <v>13</v>
      </c>
      <c r="G70" s="19" t="s">
        <v>103</v>
      </c>
      <c r="H70" s="24" t="s">
        <v>108</v>
      </c>
      <c r="I70" s="24" t="s">
        <v>109</v>
      </c>
      <c r="J70" s="25"/>
      <c r="K70" s="25"/>
      <c r="L70" s="25"/>
    </row>
    <row r="71" spans="2:12" ht="18" customHeight="1">
      <c r="B71" s="48">
        <f t="shared" si="1"/>
        <v>69</v>
      </c>
      <c r="C71" s="15">
        <v>200.4</v>
      </c>
      <c r="D71" s="16">
        <f t="shared" si="0"/>
        <v>2.8000000000000114</v>
      </c>
      <c r="E71" s="22" t="s">
        <v>33</v>
      </c>
      <c r="F71" s="19" t="s">
        <v>13</v>
      </c>
      <c r="G71" s="19" t="s">
        <v>110</v>
      </c>
      <c r="H71" s="24" t="s">
        <v>111</v>
      </c>
      <c r="I71" s="24" t="s">
        <v>112</v>
      </c>
      <c r="J71" s="25"/>
      <c r="K71" s="25"/>
      <c r="L71" s="25"/>
    </row>
    <row r="72" spans="2:12" ht="18" customHeight="1">
      <c r="B72" s="48">
        <f t="shared" si="1"/>
        <v>70</v>
      </c>
      <c r="C72" s="15">
        <v>203</v>
      </c>
      <c r="D72" s="16">
        <f t="shared" si="0"/>
        <v>2.5999999999999943</v>
      </c>
      <c r="E72" s="17" t="s">
        <v>21</v>
      </c>
      <c r="F72" s="26"/>
      <c r="G72" s="19" t="s">
        <v>113</v>
      </c>
      <c r="H72" s="24" t="s">
        <v>114</v>
      </c>
      <c r="I72" s="20" t="s">
        <v>115</v>
      </c>
      <c r="J72" s="61"/>
      <c r="K72" s="25"/>
      <c r="L72" s="25"/>
    </row>
    <row r="73" spans="2:12" ht="18" customHeight="1">
      <c r="B73" s="60">
        <f t="shared" si="1"/>
        <v>71</v>
      </c>
      <c r="C73" s="40">
        <v>217.9</v>
      </c>
      <c r="D73" s="41">
        <f t="shared" si="0"/>
        <v>14.900000000000006</v>
      </c>
      <c r="E73" s="42" t="s">
        <v>78</v>
      </c>
      <c r="F73" s="39"/>
      <c r="G73" s="39" t="s">
        <v>113</v>
      </c>
      <c r="H73" s="43" t="s">
        <v>116</v>
      </c>
      <c r="I73" s="58" t="s">
        <v>117</v>
      </c>
      <c r="J73" s="66"/>
      <c r="K73" s="25" t="s">
        <v>118</v>
      </c>
      <c r="L73" s="25" t="s">
        <v>119</v>
      </c>
    </row>
    <row r="74" spans="2:12" ht="18" customHeight="1">
      <c r="B74" s="48">
        <f t="shared" si="1"/>
        <v>72</v>
      </c>
      <c r="C74" s="15">
        <v>218.2</v>
      </c>
      <c r="D74" s="16">
        <f t="shared" si="0"/>
        <v>0.29999999999998295</v>
      </c>
      <c r="E74" s="17" t="s">
        <v>77</v>
      </c>
      <c r="F74" s="19" t="s">
        <v>13</v>
      </c>
      <c r="G74" s="19" t="s">
        <v>113</v>
      </c>
      <c r="H74" s="24"/>
      <c r="I74" s="20" t="s">
        <v>120</v>
      </c>
      <c r="J74" s="61"/>
      <c r="K74" s="25"/>
      <c r="L74" s="25"/>
    </row>
    <row r="75" spans="2:12" ht="18" customHeight="1">
      <c r="B75" s="48">
        <f t="shared" si="1"/>
        <v>73</v>
      </c>
      <c r="C75" s="44">
        <v>218.4</v>
      </c>
      <c r="D75" s="16">
        <f t="shared" si="0"/>
        <v>0.20000000000001705</v>
      </c>
      <c r="E75" s="17" t="s">
        <v>73</v>
      </c>
      <c r="F75" s="17"/>
      <c r="G75" s="19" t="s">
        <v>113</v>
      </c>
      <c r="H75" s="24" t="s">
        <v>106</v>
      </c>
      <c r="I75" s="20" t="s">
        <v>121</v>
      </c>
      <c r="J75" s="61"/>
      <c r="K75" s="25"/>
      <c r="L75" s="25"/>
    </row>
    <row r="76" spans="2:12" ht="18" customHeight="1">
      <c r="B76" s="48">
        <f t="shared" si="1"/>
        <v>74</v>
      </c>
      <c r="C76" s="15">
        <v>224.9</v>
      </c>
      <c r="D76" s="16">
        <f t="shared" si="0"/>
        <v>6.5</v>
      </c>
      <c r="E76" s="17" t="s">
        <v>63</v>
      </c>
      <c r="F76" s="19" t="s">
        <v>13</v>
      </c>
      <c r="G76" s="19" t="s">
        <v>113</v>
      </c>
      <c r="H76" s="24" t="s">
        <v>122</v>
      </c>
      <c r="I76" s="20" t="s">
        <v>123</v>
      </c>
      <c r="J76" s="61"/>
      <c r="K76" s="25"/>
      <c r="L76" s="25"/>
    </row>
    <row r="77" spans="2:12" ht="18" customHeight="1">
      <c r="B77" s="48">
        <f t="shared" si="1"/>
        <v>75</v>
      </c>
      <c r="C77" s="15">
        <v>227.1</v>
      </c>
      <c r="D77" s="16">
        <f t="shared" si="0"/>
        <v>2.1999999999999886</v>
      </c>
      <c r="E77" s="22" t="s">
        <v>33</v>
      </c>
      <c r="F77" s="18"/>
      <c r="G77" s="17" t="s">
        <v>23</v>
      </c>
      <c r="H77" s="20" t="s">
        <v>125</v>
      </c>
      <c r="I77" s="28" t="s">
        <v>126</v>
      </c>
      <c r="J77" s="61"/>
      <c r="K77" s="25"/>
      <c r="L77" s="25"/>
    </row>
    <row r="78" spans="2:12" ht="18" customHeight="1">
      <c r="B78" s="48">
        <f t="shared" si="1"/>
        <v>76</v>
      </c>
      <c r="C78" s="44">
        <v>227.3</v>
      </c>
      <c r="D78" s="16">
        <f t="shared" si="0"/>
        <v>0.20000000000001705</v>
      </c>
      <c r="E78" s="22" t="s">
        <v>33</v>
      </c>
      <c r="F78" s="17"/>
      <c r="G78" s="17" t="s">
        <v>127</v>
      </c>
      <c r="H78" s="31"/>
      <c r="I78" s="30" t="s">
        <v>128</v>
      </c>
      <c r="J78" s="61"/>
      <c r="K78" s="61"/>
      <c r="L78" s="61"/>
    </row>
    <row r="79" spans="2:12" ht="18" customHeight="1">
      <c r="B79" s="48">
        <f t="shared" si="1"/>
        <v>77</v>
      </c>
      <c r="C79" s="15">
        <v>227.8</v>
      </c>
      <c r="D79" s="16">
        <f t="shared" si="0"/>
        <v>0.5</v>
      </c>
      <c r="E79" s="17" t="s">
        <v>77</v>
      </c>
      <c r="F79" s="19" t="s">
        <v>13</v>
      </c>
      <c r="G79" s="19" t="s">
        <v>113</v>
      </c>
      <c r="H79" s="24" t="s">
        <v>129</v>
      </c>
      <c r="I79" s="31" t="s">
        <v>130</v>
      </c>
      <c r="J79" s="25"/>
      <c r="K79" s="61"/>
      <c r="L79" s="61"/>
    </row>
    <row r="80" spans="2:12" ht="18" customHeight="1">
      <c r="B80" s="48">
        <f t="shared" si="1"/>
        <v>78</v>
      </c>
      <c r="C80" s="15">
        <v>232</v>
      </c>
      <c r="D80" s="16">
        <f t="shared" si="0"/>
        <v>4.1999999999999886</v>
      </c>
      <c r="E80" s="22" t="s">
        <v>10</v>
      </c>
      <c r="F80" s="19" t="s">
        <v>13</v>
      </c>
      <c r="G80" s="19" t="s">
        <v>113</v>
      </c>
      <c r="H80" s="24" t="s">
        <v>131</v>
      </c>
      <c r="I80" s="24" t="s">
        <v>132</v>
      </c>
      <c r="J80" s="25"/>
      <c r="K80" s="61"/>
      <c r="L80" s="61"/>
    </row>
    <row r="81" spans="2:12" ht="18" customHeight="1">
      <c r="B81" s="48">
        <f t="shared" si="1"/>
        <v>79</v>
      </c>
      <c r="C81" s="15">
        <v>234.8</v>
      </c>
      <c r="D81" s="16">
        <f t="shared" si="0"/>
        <v>2.8000000000000114</v>
      </c>
      <c r="E81" s="22" t="s">
        <v>33</v>
      </c>
      <c r="F81" s="26"/>
      <c r="G81" s="26" t="s">
        <v>133</v>
      </c>
      <c r="H81" s="24" t="s">
        <v>143</v>
      </c>
      <c r="I81" s="24" t="s">
        <v>142</v>
      </c>
      <c r="J81" s="25"/>
      <c r="K81" s="61"/>
      <c r="L81" s="61"/>
    </row>
    <row r="82" spans="2:12" ht="18" customHeight="1">
      <c r="B82" s="48">
        <f t="shared" ref="B82:B99" si="2">SUM(B81+1)</f>
        <v>80</v>
      </c>
      <c r="C82" s="15">
        <v>235.6</v>
      </c>
      <c r="D82" s="16">
        <f t="shared" si="0"/>
        <v>0.79999999999998295</v>
      </c>
      <c r="E82" s="17" t="s">
        <v>77</v>
      </c>
      <c r="F82" s="19" t="s">
        <v>13</v>
      </c>
      <c r="G82" s="26" t="s">
        <v>144</v>
      </c>
      <c r="H82" s="24"/>
      <c r="I82" s="30" t="s">
        <v>173</v>
      </c>
      <c r="J82" s="25"/>
      <c r="K82" s="61"/>
      <c r="L82" s="61"/>
    </row>
    <row r="83" spans="2:12" ht="18" customHeight="1">
      <c r="B83" s="48">
        <f t="shared" si="2"/>
        <v>81</v>
      </c>
      <c r="C83" s="15">
        <v>242.8</v>
      </c>
      <c r="D83" s="16">
        <f t="shared" ref="D83:D99" si="3">SUM(C83-C82)</f>
        <v>7.2000000000000171</v>
      </c>
      <c r="E83" s="17" t="s">
        <v>124</v>
      </c>
      <c r="F83" s="19" t="s">
        <v>13</v>
      </c>
      <c r="G83" s="19" t="s">
        <v>113</v>
      </c>
      <c r="H83" s="24" t="s">
        <v>146</v>
      </c>
      <c r="I83" s="24" t="s">
        <v>145</v>
      </c>
      <c r="J83" s="25"/>
      <c r="K83" s="61"/>
      <c r="L83" s="61"/>
    </row>
    <row r="84" spans="2:12" ht="18" customHeight="1">
      <c r="B84" s="48">
        <f t="shared" si="2"/>
        <v>82</v>
      </c>
      <c r="C84" s="15">
        <v>250.3</v>
      </c>
      <c r="D84" s="16">
        <f t="shared" si="3"/>
        <v>7.5</v>
      </c>
      <c r="E84" s="22" t="s">
        <v>33</v>
      </c>
      <c r="F84" s="19" t="s">
        <v>13</v>
      </c>
      <c r="G84" s="29" t="s">
        <v>148</v>
      </c>
      <c r="H84" s="24" t="s">
        <v>149</v>
      </c>
      <c r="I84" s="24" t="s">
        <v>147</v>
      </c>
      <c r="J84" s="25"/>
      <c r="K84" s="25"/>
      <c r="L84" s="25"/>
    </row>
    <row r="85" spans="2:12" ht="18" customHeight="1">
      <c r="B85" s="48">
        <f t="shared" si="2"/>
        <v>83</v>
      </c>
      <c r="C85" s="44">
        <v>251.5</v>
      </c>
      <c r="D85" s="16">
        <f t="shared" si="3"/>
        <v>1.1999999999999886</v>
      </c>
      <c r="E85" s="17" t="s">
        <v>12</v>
      </c>
      <c r="F85" s="19" t="s">
        <v>13</v>
      </c>
      <c r="G85" s="29" t="s">
        <v>148</v>
      </c>
      <c r="H85" s="24" t="s">
        <v>150</v>
      </c>
      <c r="I85" s="24" t="s">
        <v>151</v>
      </c>
      <c r="J85" s="25"/>
      <c r="K85" s="61"/>
      <c r="L85" s="61"/>
    </row>
    <row r="86" spans="2:12" ht="18" customHeight="1">
      <c r="B86" s="48">
        <f t="shared" si="2"/>
        <v>84</v>
      </c>
      <c r="C86" s="15">
        <v>252.2</v>
      </c>
      <c r="D86" s="16">
        <f t="shared" si="3"/>
        <v>0.69999999999998863</v>
      </c>
      <c r="E86" s="17" t="s">
        <v>77</v>
      </c>
      <c r="F86" s="19" t="s">
        <v>13</v>
      </c>
      <c r="G86" s="26" t="s">
        <v>152</v>
      </c>
      <c r="H86" s="24" t="s">
        <v>153</v>
      </c>
      <c r="I86" s="24" t="s">
        <v>154</v>
      </c>
      <c r="J86" s="25"/>
      <c r="K86" s="61"/>
      <c r="L86" s="61"/>
    </row>
    <row r="87" spans="2:12" ht="18" customHeight="1">
      <c r="B87" s="48">
        <f t="shared" si="2"/>
        <v>85</v>
      </c>
      <c r="C87" s="15">
        <v>252.9</v>
      </c>
      <c r="D87" s="16">
        <f t="shared" si="3"/>
        <v>0.70000000000001705</v>
      </c>
      <c r="E87" s="22" t="s">
        <v>10</v>
      </c>
      <c r="F87" s="19" t="s">
        <v>13</v>
      </c>
      <c r="G87" s="26" t="s">
        <v>156</v>
      </c>
      <c r="H87" s="24" t="s">
        <v>155</v>
      </c>
      <c r="I87" s="24" t="s">
        <v>157</v>
      </c>
      <c r="J87" s="61"/>
      <c r="K87" s="61"/>
      <c r="L87" s="61"/>
    </row>
    <row r="88" spans="2:12" ht="18" customHeight="1">
      <c r="B88" s="60">
        <f t="shared" si="2"/>
        <v>86</v>
      </c>
      <c r="C88" s="40">
        <v>254.4</v>
      </c>
      <c r="D88" s="41">
        <f t="shared" si="3"/>
        <v>1.5</v>
      </c>
      <c r="E88" s="42" t="s">
        <v>78</v>
      </c>
      <c r="F88" s="39"/>
      <c r="G88" s="39" t="s">
        <v>156</v>
      </c>
      <c r="H88" s="43" t="s">
        <v>174</v>
      </c>
      <c r="I88" s="43" t="s">
        <v>187</v>
      </c>
      <c r="J88" s="25"/>
      <c r="K88" s="61"/>
      <c r="L88" s="61"/>
    </row>
    <row r="89" spans="2:12" ht="18" customHeight="1">
      <c r="B89" s="48">
        <f t="shared" si="2"/>
        <v>87</v>
      </c>
      <c r="C89" s="15">
        <v>259.8</v>
      </c>
      <c r="D89" s="16">
        <f t="shared" si="3"/>
        <v>5.4000000000000057</v>
      </c>
      <c r="E89" s="22" t="s">
        <v>33</v>
      </c>
      <c r="F89" s="19" t="s">
        <v>13</v>
      </c>
      <c r="G89" s="29" t="s">
        <v>148</v>
      </c>
      <c r="H89" s="24" t="s">
        <v>175</v>
      </c>
      <c r="I89" s="24" t="s">
        <v>176</v>
      </c>
      <c r="J89" s="61"/>
      <c r="K89" s="61"/>
      <c r="L89" s="61"/>
    </row>
    <row r="90" spans="2:12" ht="18" customHeight="1">
      <c r="B90" s="67">
        <f t="shared" si="2"/>
        <v>88</v>
      </c>
      <c r="C90" s="68">
        <v>263.8</v>
      </c>
      <c r="D90" s="69">
        <f t="shared" si="3"/>
        <v>4</v>
      </c>
      <c r="E90" s="70" t="s">
        <v>10</v>
      </c>
      <c r="F90" s="71" t="s">
        <v>13</v>
      </c>
      <c r="G90" s="72" t="s">
        <v>228</v>
      </c>
      <c r="H90" s="73" t="s">
        <v>226</v>
      </c>
      <c r="I90" s="74" t="s">
        <v>227</v>
      </c>
      <c r="J90" s="61"/>
      <c r="K90" s="61"/>
      <c r="L90" s="61"/>
    </row>
    <row r="91" spans="2:12" ht="18" customHeight="1">
      <c r="B91" s="67">
        <f t="shared" si="2"/>
        <v>89</v>
      </c>
      <c r="C91" s="68">
        <v>271</v>
      </c>
      <c r="D91" s="69">
        <f t="shared" si="3"/>
        <v>7.1999999999999886</v>
      </c>
      <c r="E91" s="70" t="s">
        <v>229</v>
      </c>
      <c r="F91" s="71" t="s">
        <v>13</v>
      </c>
      <c r="G91" s="72" t="s">
        <v>228</v>
      </c>
      <c r="H91" s="73" t="s">
        <v>230</v>
      </c>
      <c r="I91" s="74" t="s">
        <v>177</v>
      </c>
      <c r="J91" s="61"/>
      <c r="K91" s="61"/>
      <c r="L91" s="61"/>
    </row>
    <row r="92" spans="2:12" ht="18" customHeight="1">
      <c r="B92" s="67">
        <f t="shared" si="2"/>
        <v>90</v>
      </c>
      <c r="C92" s="68">
        <v>274.3</v>
      </c>
      <c r="D92" s="69">
        <f t="shared" si="3"/>
        <v>3.3000000000000114</v>
      </c>
      <c r="E92" s="75" t="s">
        <v>124</v>
      </c>
      <c r="F92" s="71" t="s">
        <v>231</v>
      </c>
      <c r="G92" s="72" t="s">
        <v>235</v>
      </c>
      <c r="H92" s="74" t="s">
        <v>232</v>
      </c>
      <c r="I92" s="74" t="s">
        <v>233</v>
      </c>
      <c r="J92" s="61"/>
      <c r="K92" s="61"/>
      <c r="L92" s="61"/>
    </row>
    <row r="93" spans="2:12" ht="18" customHeight="1">
      <c r="B93" s="67">
        <f t="shared" si="2"/>
        <v>91</v>
      </c>
      <c r="C93" s="68">
        <v>276.3</v>
      </c>
      <c r="D93" s="69">
        <f t="shared" si="3"/>
        <v>2</v>
      </c>
      <c r="E93" s="75" t="s">
        <v>77</v>
      </c>
      <c r="F93" s="71" t="s">
        <v>13</v>
      </c>
      <c r="G93" s="72" t="s">
        <v>234</v>
      </c>
      <c r="H93" s="74" t="s">
        <v>236</v>
      </c>
      <c r="I93" s="74"/>
      <c r="J93" s="61"/>
      <c r="K93" s="61"/>
      <c r="L93" s="61"/>
    </row>
    <row r="94" spans="2:12" ht="18" customHeight="1">
      <c r="B94" s="67">
        <f t="shared" si="2"/>
        <v>92</v>
      </c>
      <c r="C94" s="68">
        <v>277.5</v>
      </c>
      <c r="D94" s="69">
        <f t="shared" si="3"/>
        <v>1.1999999999999886</v>
      </c>
      <c r="E94" s="70" t="s">
        <v>229</v>
      </c>
      <c r="F94" s="71" t="s">
        <v>13</v>
      </c>
      <c r="G94" s="76" t="s">
        <v>75</v>
      </c>
      <c r="H94" s="74" t="s">
        <v>237</v>
      </c>
      <c r="I94" s="74" t="s">
        <v>238</v>
      </c>
      <c r="J94" s="61"/>
      <c r="K94" s="61"/>
      <c r="L94" s="61"/>
    </row>
    <row r="95" spans="2:12" ht="18" customHeight="1">
      <c r="B95" s="67">
        <f t="shared" si="2"/>
        <v>93</v>
      </c>
      <c r="C95" s="68">
        <v>280.39999999999998</v>
      </c>
      <c r="D95" s="69">
        <f t="shared" si="3"/>
        <v>2.8999999999999773</v>
      </c>
      <c r="E95" s="70" t="s">
        <v>158</v>
      </c>
      <c r="F95" s="72"/>
      <c r="G95" s="76" t="s">
        <v>75</v>
      </c>
      <c r="H95" s="74" t="s">
        <v>159</v>
      </c>
      <c r="I95" s="77" t="s">
        <v>178</v>
      </c>
      <c r="J95" s="25"/>
      <c r="K95" s="61"/>
    </row>
    <row r="96" spans="2:12" ht="18" customHeight="1">
      <c r="B96" s="67">
        <f t="shared" si="2"/>
        <v>94</v>
      </c>
      <c r="C96" s="68">
        <v>289</v>
      </c>
      <c r="D96" s="69">
        <f t="shared" si="3"/>
        <v>8.6000000000000227</v>
      </c>
      <c r="E96" s="75" t="s">
        <v>160</v>
      </c>
      <c r="F96" s="71" t="s">
        <v>13</v>
      </c>
      <c r="G96" s="76" t="s">
        <v>161</v>
      </c>
      <c r="H96" s="74" t="s">
        <v>162</v>
      </c>
      <c r="I96" s="77" t="s">
        <v>163</v>
      </c>
      <c r="J96" s="61"/>
      <c r="K96" s="61"/>
    </row>
    <row r="97" spans="2:11" ht="18" customHeight="1">
      <c r="B97" s="67">
        <f t="shared" si="2"/>
        <v>95</v>
      </c>
      <c r="C97" s="68">
        <v>300.3</v>
      </c>
      <c r="D97" s="69">
        <f t="shared" si="3"/>
        <v>11.300000000000011</v>
      </c>
      <c r="E97" s="75" t="s">
        <v>160</v>
      </c>
      <c r="F97" s="71" t="s">
        <v>13</v>
      </c>
      <c r="G97" s="76" t="s">
        <v>23</v>
      </c>
      <c r="H97" s="74" t="s">
        <v>179</v>
      </c>
      <c r="I97" s="77"/>
      <c r="J97" s="61"/>
      <c r="K97" s="61"/>
    </row>
    <row r="98" spans="2:11" ht="18" customHeight="1">
      <c r="B98" s="78">
        <f t="shared" si="2"/>
        <v>96</v>
      </c>
      <c r="C98" s="79">
        <v>300.7</v>
      </c>
      <c r="D98" s="80">
        <f t="shared" si="3"/>
        <v>0.39999999999997726</v>
      </c>
      <c r="E98" s="81" t="s">
        <v>100</v>
      </c>
      <c r="F98" s="82"/>
      <c r="G98" s="83" t="s">
        <v>23</v>
      </c>
      <c r="H98" s="84" t="s">
        <v>180</v>
      </c>
      <c r="I98" s="85" t="s">
        <v>188</v>
      </c>
      <c r="J98" s="61"/>
      <c r="K98" s="61"/>
    </row>
    <row r="99" spans="2:11" ht="18" customHeight="1">
      <c r="B99" s="67">
        <f t="shared" si="2"/>
        <v>97</v>
      </c>
      <c r="C99" s="69">
        <v>300.8</v>
      </c>
      <c r="D99" s="86">
        <f t="shared" si="3"/>
        <v>0.10000000000002274</v>
      </c>
      <c r="E99" s="75" t="s">
        <v>181</v>
      </c>
      <c r="F99" s="72"/>
      <c r="G99" s="76" t="s">
        <v>23</v>
      </c>
      <c r="H99" s="87" t="s">
        <v>183</v>
      </c>
      <c r="I99" s="87" t="s">
        <v>182</v>
      </c>
      <c r="J99" s="61"/>
      <c r="K99" s="61"/>
    </row>
    <row r="100" spans="2:11" ht="18" customHeight="1">
      <c r="B100" s="63" t="s">
        <v>189</v>
      </c>
      <c r="C100" s="64"/>
      <c r="D100" s="64"/>
      <c r="E100" s="64"/>
      <c r="F100" s="64"/>
      <c r="G100" s="64"/>
      <c r="H100" s="64"/>
      <c r="I100" s="65"/>
      <c r="J100" s="61"/>
      <c r="K100" s="61"/>
    </row>
    <row r="101" spans="2:11" ht="18.75">
      <c r="B101" s="32"/>
      <c r="C101" s="32"/>
      <c r="D101" s="32"/>
      <c r="E101" s="32"/>
      <c r="F101" s="32"/>
      <c r="G101" s="32"/>
      <c r="H101" s="32"/>
      <c r="I101" s="3" t="s">
        <v>239</v>
      </c>
      <c r="J101" s="33"/>
      <c r="K101" s="61"/>
    </row>
    <row r="102" spans="2:11" ht="18.75">
      <c r="B102" s="34"/>
      <c r="C102" s="34"/>
      <c r="D102" s="34"/>
      <c r="E102" s="34"/>
      <c r="F102" s="34"/>
      <c r="G102" s="34"/>
      <c r="H102" s="34" t="s">
        <v>134</v>
      </c>
      <c r="I102" s="34"/>
      <c r="J102" s="34"/>
      <c r="K102" s="61"/>
    </row>
    <row r="103" spans="2:11" ht="18.75">
      <c r="B103" s="34"/>
      <c r="C103" s="34"/>
      <c r="D103" s="34"/>
      <c r="E103" s="34"/>
      <c r="F103" s="34"/>
      <c r="G103" s="34"/>
      <c r="H103" s="34"/>
      <c r="I103" s="34"/>
      <c r="J103" s="34"/>
      <c r="K103" s="35"/>
    </row>
    <row r="104" spans="2:11" ht="16.5">
      <c r="B104" s="36">
        <v>1</v>
      </c>
      <c r="C104" s="36" t="s">
        <v>135</v>
      </c>
      <c r="D104" s="35"/>
      <c r="E104" s="36"/>
      <c r="F104" s="36"/>
      <c r="G104" s="36"/>
      <c r="H104" s="37"/>
      <c r="I104" s="38"/>
      <c r="J104" s="38"/>
      <c r="K104" s="35"/>
    </row>
    <row r="105" spans="2:11" ht="16.5">
      <c r="B105" s="36">
        <v>2</v>
      </c>
      <c r="C105" s="36" t="s">
        <v>136</v>
      </c>
      <c r="D105" s="35"/>
      <c r="E105" s="36"/>
      <c r="F105" s="36"/>
      <c r="G105" s="36"/>
      <c r="H105" s="37"/>
      <c r="I105" s="38"/>
      <c r="J105" s="38"/>
      <c r="K105" s="35"/>
    </row>
    <row r="106" spans="2:11" ht="16.5">
      <c r="B106" s="36">
        <v>3</v>
      </c>
      <c r="C106" s="36" t="s">
        <v>137</v>
      </c>
      <c r="D106" s="35"/>
      <c r="E106" s="36"/>
      <c r="F106" s="36"/>
      <c r="G106" s="36"/>
      <c r="H106" s="37"/>
      <c r="I106" s="38"/>
      <c r="J106" s="38"/>
      <c r="K106" s="35"/>
    </row>
    <row r="107" spans="2:11" ht="16.5">
      <c r="B107" s="36">
        <v>4</v>
      </c>
      <c r="C107" s="35" t="s">
        <v>138</v>
      </c>
      <c r="D107" s="35"/>
      <c r="E107" s="36"/>
      <c r="F107" s="36"/>
      <c r="G107" s="36"/>
      <c r="H107" s="37"/>
      <c r="I107" s="38"/>
      <c r="J107" s="38"/>
      <c r="K107" s="35"/>
    </row>
    <row r="108" spans="2:11" ht="16.5">
      <c r="B108" s="36">
        <v>5</v>
      </c>
      <c r="C108" s="36" t="s">
        <v>139</v>
      </c>
      <c r="D108" s="35"/>
      <c r="E108" s="36"/>
      <c r="F108" s="36"/>
      <c r="G108" s="36"/>
      <c r="H108" s="37"/>
      <c r="I108" s="38"/>
      <c r="J108" s="38"/>
      <c r="K108" s="35"/>
    </row>
    <row r="109" spans="2:11" ht="16.5">
      <c r="B109" s="36">
        <v>6</v>
      </c>
      <c r="C109" s="36" t="s">
        <v>140</v>
      </c>
      <c r="D109" s="35"/>
      <c r="E109" s="36"/>
      <c r="F109" s="36"/>
      <c r="G109" s="36"/>
      <c r="H109" s="37"/>
      <c r="I109" s="38"/>
      <c r="J109" s="38"/>
      <c r="K109" s="35"/>
    </row>
    <row r="110" spans="2:11" ht="18.75">
      <c r="B110" s="36">
        <v>7</v>
      </c>
      <c r="C110" s="36" t="s">
        <v>141</v>
      </c>
      <c r="D110" s="35"/>
      <c r="E110" s="36"/>
      <c r="F110" s="36"/>
      <c r="G110" s="36"/>
      <c r="H110" s="37"/>
      <c r="I110" s="38"/>
      <c r="J110" s="38"/>
      <c r="K110" s="4"/>
    </row>
  </sheetData>
  <mergeCells count="1">
    <mergeCell ref="B100:I100"/>
  </mergeCells>
  <phoneticPr fontId="1"/>
  <hyperlinks>
    <hyperlink ref="L3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上島聡彦</dc:creator>
  <cp:lastModifiedBy>上島聡彦</cp:lastModifiedBy>
  <dcterms:created xsi:type="dcterms:W3CDTF">2015-10-05T11:36:35Z</dcterms:created>
  <dcterms:modified xsi:type="dcterms:W3CDTF">2016-04-30T12:35:19Z</dcterms:modified>
</cp:coreProperties>
</file>