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1700" yWindow="1755" windowWidth="14640" windowHeight="11355" tabRatio="533"/>
  </bookViews>
  <sheets>
    <sheet name="Sheet1" sheetId="1" r:id="rId1"/>
    <sheet name="Sheet2" sheetId="2" r:id="rId2"/>
    <sheet name="Sheet3" sheetId="3" r:id="rId3"/>
  </sheets>
  <definedNames>
    <definedName name="_xlnm.Print_Area" localSheetId="0">Sheet1!$C$2:$I$89</definedName>
    <definedName name="_xlnm.Print_Titles" localSheetId="0">Sheet1!$2:$3</definedName>
  </definedNames>
  <calcPr calcId="145621" iterateDelta="1E-4"/>
</workbook>
</file>

<file path=xl/calcChain.xml><?xml version="1.0" encoding="utf-8"?>
<calcChain xmlns="http://schemas.openxmlformats.org/spreadsheetml/2006/main">
  <c r="C5" i="1" l="1"/>
  <c r="C6" i="1" s="1"/>
  <c r="C7" i="1" s="1"/>
  <c r="L5" i="1"/>
  <c r="L6" i="1" s="1"/>
  <c r="E6" i="1" l="1"/>
  <c r="L7" i="1"/>
  <c r="C8" i="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E5" i="1"/>
  <c r="D5" i="1" s="1"/>
  <c r="C31" i="1" l="1"/>
  <c r="C32" i="1" s="1"/>
  <c r="C33" i="1" s="1"/>
  <c r="C34" i="1" s="1"/>
  <c r="C35" i="1" s="1"/>
  <c r="C36" i="1" s="1"/>
  <c r="C37" i="1" s="1"/>
  <c r="C38" i="1" s="1"/>
  <c r="C39" i="1" s="1"/>
  <c r="C40" i="1" s="1"/>
  <c r="C41" i="1" s="1"/>
  <c r="C42" i="1" s="1"/>
  <c r="C43" i="1" s="1"/>
  <c r="C44" i="1" s="1"/>
  <c r="C45" i="1" s="1"/>
  <c r="C46" i="1" s="1"/>
  <c r="C47" i="1" s="1"/>
  <c r="C48" i="1" s="1"/>
  <c r="D6" i="1"/>
  <c r="C49" i="1" l="1"/>
  <c r="C50" i="1" s="1"/>
  <c r="C51" i="1" s="1"/>
  <c r="C52" i="1" s="1"/>
  <c r="C53" i="1" s="1"/>
  <c r="C54" i="1" s="1"/>
  <c r="C55" i="1" s="1"/>
  <c r="C56" i="1" s="1"/>
  <c r="C57" i="1" s="1"/>
  <c r="C58" i="1" s="1"/>
  <c r="C59" i="1" s="1"/>
  <c r="C60" i="1" l="1"/>
  <c r="C61" i="1" s="1"/>
  <c r="C62" i="1" s="1"/>
  <c r="C63" i="1" l="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E7" i="1" l="1"/>
  <c r="D7" i="1" s="1"/>
  <c r="L8" i="1"/>
  <c r="L9" i="1" l="1"/>
  <c r="E8" i="1"/>
  <c r="D8" i="1" s="1"/>
  <c r="E9" i="1" l="1"/>
  <c r="D9" i="1" s="1"/>
  <c r="L10" i="1"/>
  <c r="E10" i="1" l="1"/>
  <c r="D10" i="1" s="1"/>
  <c r="L11" i="1"/>
  <c r="E11" i="1" l="1"/>
  <c r="D11" i="1" s="1"/>
  <c r="L12" i="1"/>
  <c r="L13" i="1" l="1"/>
  <c r="E12" i="1"/>
  <c r="D12" i="1" s="1"/>
  <c r="E13" i="1" l="1"/>
  <c r="D13" i="1" s="1"/>
  <c r="L14" i="1"/>
  <c r="E14" i="1" l="1"/>
  <c r="D14" i="1" s="1"/>
  <c r="L15" i="1"/>
  <c r="E15" i="1" l="1"/>
  <c r="D15" i="1" s="1"/>
  <c r="L16" i="1"/>
  <c r="L17" i="1" l="1"/>
  <c r="E16" i="1"/>
  <c r="D16" i="1" s="1"/>
  <c r="E17" i="1" l="1"/>
  <c r="D17" i="1" s="1"/>
  <c r="L18" i="1"/>
  <c r="E18" i="1" l="1"/>
  <c r="D18" i="1" s="1"/>
  <c r="L19" i="1"/>
  <c r="E19" i="1" l="1"/>
  <c r="D19" i="1" s="1"/>
  <c r="L20" i="1"/>
  <c r="L21" i="1" l="1"/>
  <c r="L22" i="1" s="1"/>
  <c r="E22" i="1" s="1"/>
  <c r="E20" i="1"/>
  <c r="D20" i="1" s="1"/>
  <c r="E21" i="1" l="1"/>
  <c r="D21" i="1" s="1"/>
  <c r="D22" i="1" l="1"/>
  <c r="L23" i="1"/>
  <c r="L24" i="1" l="1"/>
  <c r="E23" i="1"/>
  <c r="D23" i="1" s="1"/>
  <c r="E24" i="1" l="1"/>
  <c r="D24" i="1" s="1"/>
  <c r="L25" i="1"/>
  <c r="E25" i="1" l="1"/>
  <c r="D25" i="1" s="1"/>
  <c r="L26" i="1"/>
  <c r="E26" i="1" l="1"/>
  <c r="D26" i="1" s="1"/>
  <c r="L27" i="1"/>
  <c r="L28" i="1" l="1"/>
  <c r="E27" i="1"/>
  <c r="D27" i="1" s="1"/>
  <c r="E28" i="1" l="1"/>
  <c r="D28" i="1" s="1"/>
  <c r="L29" i="1"/>
  <c r="E29" i="1" l="1"/>
  <c r="D29" i="1" s="1"/>
  <c r="L30" i="1"/>
  <c r="L31" i="1" s="1"/>
  <c r="E30" i="1" l="1"/>
  <c r="D30" i="1" s="1"/>
  <c r="E31" i="1" l="1"/>
  <c r="D31" i="1" s="1"/>
  <c r="L32" i="1"/>
  <c r="E32" i="1" s="1"/>
  <c r="D32" i="1" l="1"/>
  <c r="L33" i="1"/>
  <c r="L34" i="1" l="1"/>
  <c r="L35" i="1" s="1"/>
  <c r="E35" i="1" s="1"/>
  <c r="E33" i="1"/>
  <c r="D33" i="1" s="1"/>
  <c r="E34" i="1" l="1"/>
  <c r="D34" i="1" s="1"/>
  <c r="D35" i="1" l="1"/>
  <c r="L36" i="1"/>
  <c r="E36" i="1" l="1"/>
  <c r="D36" i="1" s="1"/>
  <c r="L37" i="1"/>
  <c r="L38" i="1" l="1"/>
  <c r="E37" i="1"/>
  <c r="D37" i="1" s="1"/>
  <c r="E38" i="1" l="1"/>
  <c r="D38" i="1" s="1"/>
  <c r="L39" i="1"/>
  <c r="L40" i="1" l="1"/>
  <c r="E39" i="1"/>
  <c r="D39" i="1" s="1"/>
  <c r="E40" i="1" l="1"/>
  <c r="D40" i="1" s="1"/>
  <c r="L41" i="1"/>
  <c r="L42" i="1" l="1"/>
  <c r="E41" i="1"/>
  <c r="D41" i="1" s="1"/>
  <c r="E42" i="1" l="1"/>
  <c r="D42" i="1" s="1"/>
  <c r="L43" i="1"/>
  <c r="L44" i="1" l="1"/>
  <c r="E43" i="1"/>
  <c r="D43" i="1" s="1"/>
  <c r="E44" i="1" l="1"/>
  <c r="D44" i="1" s="1"/>
  <c r="L45" i="1"/>
  <c r="L46" i="1" l="1"/>
  <c r="E45" i="1"/>
  <c r="D45" i="1" s="1"/>
  <c r="E46" i="1" l="1"/>
  <c r="D46" i="1" s="1"/>
  <c r="L47" i="1"/>
  <c r="L48" i="1" l="1"/>
  <c r="L49" i="1" s="1"/>
  <c r="E49" i="1" s="1"/>
  <c r="E47" i="1"/>
  <c r="D47" i="1" s="1"/>
  <c r="E48" i="1" l="1"/>
  <c r="D48" i="1" s="1"/>
  <c r="D49" i="1" l="1"/>
  <c r="L50" i="1"/>
  <c r="L51" i="1" l="1"/>
  <c r="E50" i="1"/>
  <c r="D50" i="1" s="1"/>
  <c r="E51" i="1" l="1"/>
  <c r="D51" i="1" s="1"/>
  <c r="L52" i="1"/>
  <c r="L53" i="1" l="1"/>
  <c r="E52" i="1"/>
  <c r="D52" i="1" s="1"/>
  <c r="E53" i="1" l="1"/>
  <c r="D53" i="1" s="1"/>
  <c r="L54" i="1"/>
  <c r="L55" i="1" l="1"/>
  <c r="E54" i="1"/>
  <c r="D54" i="1" s="1"/>
  <c r="E55" i="1" l="1"/>
  <c r="D55" i="1" s="1"/>
  <c r="L56" i="1"/>
  <c r="L57" i="1" l="1"/>
  <c r="E56" i="1"/>
  <c r="D56" i="1" s="1"/>
  <c r="E57" i="1" l="1"/>
  <c r="D57" i="1" s="1"/>
  <c r="L58" i="1"/>
  <c r="L59" i="1" l="1"/>
  <c r="E58" i="1"/>
  <c r="D58" i="1" s="1"/>
  <c r="E59" i="1" l="1"/>
  <c r="D59" i="1" s="1"/>
  <c r="L60" i="1"/>
  <c r="E60" i="1" s="1"/>
  <c r="D60" i="1" s="1"/>
  <c r="L61" i="1" l="1"/>
  <c r="E61" i="1" l="1"/>
  <c r="D61" i="1" s="1"/>
  <c r="L62" i="1"/>
  <c r="L63" i="1" s="1"/>
  <c r="E62" i="1" l="1"/>
  <c r="D62" i="1" s="1"/>
  <c r="E63" i="1" l="1"/>
  <c r="D63" i="1" s="1"/>
  <c r="L64" i="1"/>
  <c r="L65" i="1" s="1"/>
  <c r="E64" i="1" l="1"/>
  <c r="D64" i="1" s="1"/>
  <c r="L66" i="1" l="1"/>
  <c r="E65" i="1"/>
  <c r="D65" i="1" s="1"/>
  <c r="E66" i="1" l="1"/>
  <c r="D66" i="1" s="1"/>
  <c r="L67" i="1"/>
  <c r="L68" i="1" l="1"/>
  <c r="E67" i="1"/>
  <c r="D67" i="1" s="1"/>
  <c r="E68" i="1" l="1"/>
  <c r="D68" i="1" s="1"/>
  <c r="L69" i="1"/>
  <c r="L70" i="1" l="1"/>
  <c r="E69" i="1"/>
  <c r="D69" i="1" s="1"/>
  <c r="E70" i="1" l="1"/>
  <c r="D70" i="1" s="1"/>
  <c r="L71" i="1"/>
  <c r="L72" i="1" l="1"/>
  <c r="E71" i="1"/>
  <c r="D71" i="1" s="1"/>
  <c r="E72" i="1" l="1"/>
  <c r="D72" i="1" s="1"/>
  <c r="L73" i="1"/>
  <c r="L74" i="1" l="1"/>
  <c r="E73" i="1"/>
  <c r="D73" i="1" s="1"/>
  <c r="E74" i="1" l="1"/>
  <c r="D74" i="1" s="1"/>
  <c r="L75" i="1"/>
  <c r="L76" i="1" l="1"/>
  <c r="E75" i="1"/>
  <c r="D75" i="1" s="1"/>
  <c r="E76" i="1" l="1"/>
  <c r="D76" i="1" s="1"/>
  <c r="L77" i="1"/>
  <c r="L78" i="1" s="1"/>
  <c r="E78" i="1" s="1"/>
  <c r="E77" i="1" l="1"/>
  <c r="D77" i="1" s="1"/>
  <c r="D78" i="1" l="1"/>
  <c r="L79" i="1"/>
  <c r="E79" i="1" s="1"/>
  <c r="D79" i="1" s="1"/>
  <c r="L80" i="1" l="1"/>
  <c r="E80" i="1" s="1"/>
  <c r="D80" i="1" s="1"/>
  <c r="L81" i="1" l="1"/>
  <c r="E81" i="1" s="1"/>
  <c r="D81" i="1" s="1"/>
  <c r="L82" i="1" l="1"/>
  <c r="E82" i="1" l="1"/>
  <c r="D82" i="1" s="1"/>
  <c r="L83" i="1"/>
  <c r="E83" i="1" s="1"/>
  <c r="D83" i="1" l="1"/>
  <c r="L84" i="1"/>
  <c r="E84" i="1" s="1"/>
  <c r="D84" i="1" s="1"/>
  <c r="L85" i="1" l="1"/>
  <c r="E85" i="1" s="1"/>
  <c r="D85" i="1" s="1"/>
  <c r="L86" i="1" l="1"/>
  <c r="E86" i="1" s="1"/>
  <c r="D86" i="1" s="1"/>
  <c r="L87" i="1" l="1"/>
  <c r="E87" i="1" s="1"/>
  <c r="D87" i="1" s="1"/>
  <c r="L88" i="1" l="1"/>
  <c r="E88" i="1" l="1"/>
  <c r="D88" i="1" s="1"/>
  <c r="L89" i="1"/>
  <c r="E89" i="1" s="1"/>
  <c r="D89" i="1" s="1"/>
</calcChain>
</file>

<file path=xl/sharedStrings.xml><?xml version="1.0" encoding="utf-8"?>
<sst xmlns="http://schemas.openxmlformats.org/spreadsheetml/2006/main" count="255" uniqueCount="136">
  <si>
    <t>No</t>
  </si>
  <si>
    <r>
      <rPr>
        <sz val="11"/>
        <rFont val="ＭＳ Ｐゴシック"/>
        <family val="3"/>
        <charset val="128"/>
      </rPr>
      <t>キューシートのレイアウト変更、補足追加修正等はご自身で行ってください。</t>
    </r>
  </si>
  <si>
    <r>
      <rPr>
        <sz val="11"/>
        <rFont val="ＭＳ Ｐゴシック"/>
        <family val="3"/>
        <charset val="128"/>
      </rPr>
      <t>キューシート、地図等は予告なく変更される場合があります、最新版をお使いください</t>
    </r>
  </si>
  <si>
    <r>
      <rPr>
        <sz val="11"/>
        <rFont val="ＭＳ Ｐゴシック"/>
        <family val="3"/>
        <charset val="128"/>
      </rPr>
      <t>ブリーフィングで変更箇所をお知らせする場合もあります、筆記用具はご持参ください。</t>
    </r>
  </si>
  <si>
    <r>
      <rPr>
        <sz val="11"/>
        <rFont val="ＭＳ Ｐゴシック"/>
        <family val="3"/>
        <charset val="128"/>
      </rPr>
      <t>スタート前までに必ずキューシートを理解してください</t>
    </r>
  </si>
  <si>
    <r>
      <rPr>
        <sz val="9"/>
        <rFont val="ＭＳ Ｐゴシック"/>
        <family val="3"/>
        <charset val="128"/>
      </rPr>
      <t>区間</t>
    </r>
  </si>
  <si>
    <r>
      <rPr>
        <sz val="9"/>
        <rFont val="ＭＳ Ｐゴシック"/>
        <family val="3"/>
        <charset val="128"/>
      </rPr>
      <t>総距離</t>
    </r>
  </si>
  <si>
    <r>
      <rPr>
        <sz val="9"/>
        <rFont val="ＭＳ Ｐゴシック"/>
        <family val="3"/>
        <charset val="128"/>
      </rPr>
      <t>信号</t>
    </r>
  </si>
  <si>
    <r>
      <rPr>
        <sz val="9"/>
        <rFont val="ＭＳ Ｐゴシック"/>
        <family val="3"/>
        <charset val="128"/>
      </rPr>
      <t>路線</t>
    </r>
  </si>
  <si>
    <r>
      <rPr>
        <sz val="9"/>
        <rFont val="ＭＳ Ｐゴシック"/>
        <family val="3"/>
        <charset val="128"/>
      </rPr>
      <t>通過点他</t>
    </r>
  </si>
  <si>
    <t>申込登録された内容でリザルト作成しますので訂正がある方はスタートまでに済ませてください、</t>
    <rPh sb="0" eb="2">
      <t>モウシコミ</t>
    </rPh>
    <rPh sb="2" eb="4">
      <t>トウロク</t>
    </rPh>
    <rPh sb="7" eb="9">
      <t>ナイヨウ</t>
    </rPh>
    <rPh sb="14" eb="16">
      <t>サクセイ</t>
    </rPh>
    <rPh sb="21" eb="23">
      <t>テイセイ</t>
    </rPh>
    <rPh sb="26" eb="27">
      <t>カタ</t>
    </rPh>
    <rPh sb="35" eb="36">
      <t>ス</t>
    </rPh>
    <phoneticPr fontId="7"/>
  </si>
  <si>
    <t>リザルト提出後、及び認定後の訂正は受け付けません</t>
    <rPh sb="4" eb="6">
      <t>テイシュツ</t>
    </rPh>
    <rPh sb="6" eb="7">
      <t>ゴ</t>
    </rPh>
    <rPh sb="8" eb="9">
      <t>オヨ</t>
    </rPh>
    <rPh sb="10" eb="12">
      <t>ニンテイ</t>
    </rPh>
    <rPh sb="12" eb="13">
      <t>ゴ</t>
    </rPh>
    <rPh sb="14" eb="16">
      <t>テイセイ</t>
    </rPh>
    <rPh sb="17" eb="18">
      <t>ウ</t>
    </rPh>
    <rPh sb="19" eb="20">
      <t>ツ</t>
    </rPh>
    <phoneticPr fontId="7"/>
  </si>
  <si>
    <t>R409</t>
  </si>
  <si>
    <r>
      <rPr>
        <sz val="12"/>
        <rFont val="ＭＳ Ｐゴシック"/>
        <family val="3"/>
        <charset val="128"/>
      </rPr>
      <t>－</t>
    </r>
  </si>
  <si>
    <r>
      <rPr>
        <sz val="12"/>
        <rFont val="ＭＳ Ｐゴシック"/>
        <family val="3"/>
        <charset val="128"/>
      </rPr>
      <t>市道</t>
    </r>
  </si>
  <si>
    <r>
      <rPr>
        <sz val="12"/>
        <rFont val="ＭＳ Ｐゴシック"/>
        <family val="3"/>
        <charset val="128"/>
      </rPr>
      <t>├右</t>
    </r>
  </si>
  <si>
    <r>
      <rPr>
        <sz val="12"/>
        <rFont val="ＭＳ Ｐゴシック"/>
        <family val="3"/>
        <charset val="128"/>
      </rPr>
      <t>○</t>
    </r>
  </si>
  <si>
    <r>
      <rPr>
        <sz val="12"/>
        <rFont val="ＭＳ Ｐゴシック"/>
        <family val="3"/>
        <charset val="128"/>
      </rPr>
      <t>国</t>
    </r>
    <r>
      <rPr>
        <sz val="12"/>
        <rFont val="Arial"/>
        <family val="2"/>
      </rPr>
      <t>409</t>
    </r>
    <rPh sb="0" eb="1">
      <t>コク</t>
    </rPh>
    <phoneticPr fontId="7"/>
  </si>
  <si>
    <r>
      <rPr>
        <sz val="12"/>
        <rFont val="ＭＳ Ｐゴシック"/>
        <family val="3"/>
        <charset val="128"/>
      </rPr>
      <t>県</t>
    </r>
    <r>
      <rPr>
        <sz val="12"/>
        <rFont val="Arial"/>
        <family val="2"/>
      </rPr>
      <t>111</t>
    </r>
    <rPh sb="0" eb="1">
      <t>ケン</t>
    </rPh>
    <phoneticPr fontId="7"/>
  </si>
  <si>
    <r>
      <rPr>
        <sz val="12"/>
        <rFont val="ＭＳ Ｐゴシック"/>
        <family val="3"/>
        <charset val="128"/>
      </rPr>
      <t>市道</t>
    </r>
    <rPh sb="0" eb="2">
      <t>シドウ</t>
    </rPh>
    <phoneticPr fontId="7"/>
  </si>
  <si>
    <r>
      <rPr>
        <sz val="12"/>
        <rFont val="ＭＳ Ｐゴシック"/>
        <family val="3"/>
        <charset val="128"/>
      </rPr>
      <t>市道、国</t>
    </r>
    <r>
      <rPr>
        <sz val="12"/>
        <rFont val="Arial"/>
        <family val="2"/>
      </rPr>
      <t>1</t>
    </r>
    <rPh sb="0" eb="2">
      <t>シドウ</t>
    </rPh>
    <phoneticPr fontId="7"/>
  </si>
  <si>
    <r>
      <rPr>
        <sz val="12"/>
        <rFont val="ＭＳ ゴシック"/>
        <family val="3"/>
        <charset val="128"/>
      </rPr>
      <t>○</t>
    </r>
  </si>
  <si>
    <r>
      <rPr>
        <sz val="12"/>
        <rFont val="ＭＳ Ｐゴシック"/>
        <family val="3"/>
        <charset val="128"/>
      </rPr>
      <t>国</t>
    </r>
    <r>
      <rPr>
        <sz val="12"/>
        <rFont val="Arial"/>
        <family val="2"/>
      </rPr>
      <t>1</t>
    </r>
    <rPh sb="0" eb="1">
      <t>コク</t>
    </rPh>
    <phoneticPr fontId="7"/>
  </si>
  <si>
    <r>
      <rPr>
        <sz val="12"/>
        <rFont val="ＭＳ Ｐゴシック"/>
        <family val="3"/>
        <charset val="128"/>
      </rPr>
      <t>国</t>
    </r>
    <r>
      <rPr>
        <sz val="12"/>
        <rFont val="Arial"/>
        <family val="2"/>
      </rPr>
      <t>15</t>
    </r>
    <rPh sb="0" eb="1">
      <t>コク</t>
    </rPh>
    <phoneticPr fontId="7"/>
  </si>
  <si>
    <r>
      <rPr>
        <sz val="12"/>
        <rFont val="ＭＳ Ｐゴシック"/>
        <family val="3"/>
        <charset val="128"/>
      </rPr>
      <t>国</t>
    </r>
    <r>
      <rPr>
        <sz val="12"/>
        <rFont val="Arial"/>
        <family val="2"/>
      </rPr>
      <t>16</t>
    </r>
    <rPh sb="0" eb="1">
      <t>コク</t>
    </rPh>
    <phoneticPr fontId="7"/>
  </si>
  <si>
    <r>
      <rPr>
        <sz val="12"/>
        <rFont val="ＭＳ Ｐゴシック"/>
        <family val="3"/>
        <charset val="128"/>
      </rPr>
      <t>県</t>
    </r>
    <r>
      <rPr>
        <sz val="12"/>
        <rFont val="Arial"/>
        <family val="2"/>
      </rPr>
      <t>24</t>
    </r>
    <rPh sb="0" eb="1">
      <t>ケン</t>
    </rPh>
    <phoneticPr fontId="7"/>
  </si>
  <si>
    <r>
      <rPr>
        <sz val="12"/>
        <rFont val="ＭＳ Ｐゴシック"/>
        <family val="3"/>
        <charset val="128"/>
      </rPr>
      <t>国</t>
    </r>
    <r>
      <rPr>
        <sz val="12"/>
        <rFont val="Arial"/>
        <family val="2"/>
      </rPr>
      <t>135</t>
    </r>
  </si>
  <si>
    <r>
      <rPr>
        <sz val="12"/>
        <rFont val="ＭＳ Ｐゴシック"/>
        <family val="3"/>
        <charset val="128"/>
      </rPr>
      <t>側道、国</t>
    </r>
    <r>
      <rPr>
        <sz val="12"/>
        <rFont val="Arial"/>
        <family val="2"/>
      </rPr>
      <t>135</t>
    </r>
  </si>
  <si>
    <r>
      <rPr>
        <sz val="12"/>
        <rFont val="ＭＳ Ｐゴシック"/>
        <family val="3"/>
        <charset val="128"/>
      </rPr>
      <t>国</t>
    </r>
    <r>
      <rPr>
        <sz val="12"/>
        <rFont val="Arial"/>
        <family val="2"/>
      </rPr>
      <t>1</t>
    </r>
  </si>
  <si>
    <r>
      <rPr>
        <sz val="12"/>
        <rFont val="ＭＳ Ｐゴシック"/>
        <family val="3"/>
        <charset val="128"/>
      </rPr>
      <t>国</t>
    </r>
    <r>
      <rPr>
        <sz val="12"/>
        <rFont val="Arial"/>
        <family val="2"/>
      </rPr>
      <t>16</t>
    </r>
  </si>
  <si>
    <r>
      <rPr>
        <sz val="12"/>
        <rFont val="ＭＳ Ｐゴシック"/>
        <family val="3"/>
        <charset val="128"/>
      </rPr>
      <t>国</t>
    </r>
    <r>
      <rPr>
        <sz val="12"/>
        <rFont val="Arial"/>
        <family val="2"/>
      </rPr>
      <t>15</t>
    </r>
  </si>
  <si>
    <r>
      <rPr>
        <sz val="12"/>
        <rFont val="ＭＳ Ｐゴシック"/>
        <family val="3"/>
        <charset val="128"/>
      </rPr>
      <t>参考ルートラボ</t>
    </r>
    <rPh sb="0" eb="2">
      <t>サンコウ</t>
    </rPh>
    <phoneticPr fontId="7"/>
  </si>
  <si>
    <t>「立町」Ｙ左</t>
    <rPh sb="1" eb="2">
      <t>タテ</t>
    </rPh>
    <rPh sb="2" eb="3">
      <t>マチ</t>
    </rPh>
    <phoneticPr fontId="7"/>
  </si>
  <si>
    <t>http://yahoo.jp/ji3pWq</t>
    <phoneticPr fontId="7"/>
  </si>
  <si>
    <r>
      <rPr>
        <sz val="12"/>
        <rFont val="ＭＳ Ｐゴシック"/>
        <family val="3"/>
        <charset val="128"/>
      </rPr>
      <t>┬右→すぐに左折で国道合流</t>
    </r>
    <rPh sb="6" eb="8">
      <t>サセツ</t>
    </rPh>
    <rPh sb="9" eb="11">
      <t>コクドウ</t>
    </rPh>
    <rPh sb="11" eb="13">
      <t>ゴウリュウ</t>
    </rPh>
    <phoneticPr fontId="7"/>
  </si>
  <si>
    <r>
      <rPr>
        <sz val="12"/>
        <rFont val="ＭＳ Ｐゴシック"/>
        <family val="3"/>
        <charset val="128"/>
      </rPr>
      <t>「市場」┬右→</t>
    </r>
    <r>
      <rPr>
        <sz val="12"/>
        <rFont val="Arial"/>
        <family val="2"/>
      </rPr>
      <t>MM21</t>
    </r>
    <r>
      <rPr>
        <sz val="12"/>
        <rFont val="ＭＳ Ｐゴシック"/>
        <family val="3"/>
        <charset val="128"/>
      </rPr>
      <t>、観覧車、赤レンガ倉庫</t>
    </r>
    <rPh sb="1" eb="3">
      <t>イチバ</t>
    </rPh>
    <rPh sb="12" eb="15">
      <t>カンランシャ</t>
    </rPh>
    <rPh sb="16" eb="17">
      <t>アカ</t>
    </rPh>
    <rPh sb="20" eb="22">
      <t>ソウコ</t>
    </rPh>
    <phoneticPr fontId="7"/>
  </si>
  <si>
    <r>
      <rPr>
        <sz val="12"/>
        <rFont val="ＭＳ Ｐゴシック"/>
        <family val="3"/>
        <charset val="128"/>
      </rPr>
      <t>「八幡橋」┼左→高速高架沿いに進む</t>
    </r>
    <rPh sb="1" eb="3">
      <t>ハチマン</t>
    </rPh>
    <rPh sb="3" eb="4">
      <t>ハシ</t>
    </rPh>
    <phoneticPr fontId="7"/>
  </si>
  <si>
    <r>
      <rPr>
        <sz val="12"/>
        <rFont val="ＭＳ Ｐゴシック"/>
        <family val="3"/>
        <charset val="128"/>
      </rPr>
      <t>┬左</t>
    </r>
  </si>
  <si>
    <r>
      <rPr>
        <sz val="12"/>
        <rFont val="ＭＳ Ｐゴシック"/>
        <family val="3"/>
        <charset val="128"/>
      </rPr>
      <t>「渚橋」┼右、渋滞車両横すり抜け注意</t>
    </r>
    <rPh sb="1" eb="2">
      <t>ナギサ</t>
    </rPh>
    <rPh sb="2" eb="3">
      <t>バシ</t>
    </rPh>
    <rPh sb="7" eb="9">
      <t>ジュウタイ</t>
    </rPh>
    <rPh sb="9" eb="11">
      <t>シャリョウ</t>
    </rPh>
    <rPh sb="11" eb="12">
      <t>ヨコ</t>
    </rPh>
    <rPh sb="14" eb="15">
      <t>ヌ</t>
    </rPh>
    <rPh sb="16" eb="18">
      <t>チュウイ</t>
    </rPh>
    <phoneticPr fontId="7"/>
  </si>
  <si>
    <r>
      <rPr>
        <sz val="12"/>
        <rFont val="ＭＳ Ｐゴシック"/>
        <family val="3"/>
        <charset val="128"/>
      </rPr>
      <t>国</t>
    </r>
    <r>
      <rPr>
        <sz val="12"/>
        <rFont val="Arial"/>
        <family val="2"/>
      </rPr>
      <t>134</t>
    </r>
    <rPh sb="0" eb="1">
      <t>コク</t>
    </rPh>
    <phoneticPr fontId="7"/>
  </si>
  <si>
    <r>
      <rPr>
        <sz val="12"/>
        <rFont val="ＭＳ Ｐゴシック"/>
        <family val="3"/>
        <charset val="128"/>
      </rPr>
      <t>「早川口」┼左、渋滞車両横すり抜け注意</t>
    </r>
    <rPh sb="8" eb="10">
      <t>ジュウタイ</t>
    </rPh>
    <rPh sb="10" eb="12">
      <t>シャリョウ</t>
    </rPh>
    <rPh sb="12" eb="13">
      <t>ヨコ</t>
    </rPh>
    <rPh sb="15" eb="16">
      <t>ヌ</t>
    </rPh>
    <rPh sb="17" eb="19">
      <t>チュウイ</t>
    </rPh>
    <phoneticPr fontId="7"/>
  </si>
  <si>
    <r>
      <rPr>
        <sz val="12"/>
        <rFont val="ＭＳ Ｐゴシック"/>
        <family val="3"/>
        <charset val="128"/>
      </rPr>
      <t>「魚見崎」バス停先Ｙ左→国道トンネル迂回</t>
    </r>
    <rPh sb="1" eb="2">
      <t>ウオ</t>
    </rPh>
    <rPh sb="2" eb="3">
      <t>ミ</t>
    </rPh>
    <rPh sb="3" eb="4">
      <t>サキ</t>
    </rPh>
    <rPh sb="7" eb="8">
      <t>テイ</t>
    </rPh>
    <rPh sb="12" eb="14">
      <t>コクドウ</t>
    </rPh>
    <rPh sb="18" eb="20">
      <t>ウカイ</t>
    </rPh>
    <phoneticPr fontId="7"/>
  </si>
  <si>
    <r>
      <rPr>
        <sz val="12"/>
        <rFont val="ＭＳ Ｐゴシック"/>
        <family val="3"/>
        <charset val="128"/>
      </rPr>
      <t>「網代」┤左→国道「網代トンネル」迂回</t>
    </r>
    <rPh sb="7" eb="9">
      <t>コクドウ</t>
    </rPh>
    <rPh sb="10" eb="12">
      <t>アジロ</t>
    </rPh>
    <rPh sb="17" eb="19">
      <t>ウカイ</t>
    </rPh>
    <phoneticPr fontId="7"/>
  </si>
  <si>
    <r>
      <rPr>
        <sz val="12"/>
        <rFont val="ＭＳ Ｐゴシック"/>
        <family val="3"/>
        <charset val="128"/>
      </rPr>
      <t>県</t>
    </r>
    <r>
      <rPr>
        <sz val="12"/>
        <rFont val="Arial"/>
        <family val="2"/>
      </rPr>
      <t>109</t>
    </r>
    <rPh sb="0" eb="1">
      <t>ケン</t>
    </rPh>
    <phoneticPr fontId="7"/>
  </si>
  <si>
    <r>
      <rPr>
        <sz val="12"/>
        <rFont val="ＭＳ Ｐゴシック"/>
        <family val="3"/>
        <charset val="128"/>
      </rPr>
      <t>国</t>
    </r>
    <r>
      <rPr>
        <sz val="12"/>
        <rFont val="Arial"/>
        <family val="2"/>
      </rPr>
      <t>135</t>
    </r>
    <rPh sb="0" eb="1">
      <t>コク</t>
    </rPh>
    <phoneticPr fontId="7"/>
  </si>
  <si>
    <r>
      <rPr>
        <sz val="12"/>
        <rFont val="ＭＳ Ｐゴシック"/>
        <family val="3"/>
        <charset val="128"/>
      </rPr>
      <t>「城ケ崎入口」├右、コンビニ駐車場から</t>
    </r>
    <rPh sb="1" eb="4">
      <t>ジョウガサキ</t>
    </rPh>
    <rPh sb="4" eb="6">
      <t>イリグチ</t>
    </rPh>
    <rPh sb="14" eb="17">
      <t>チュウシャジョウ</t>
    </rPh>
    <phoneticPr fontId="7"/>
  </si>
  <si>
    <r>
      <rPr>
        <sz val="12"/>
        <rFont val="ＭＳ Ｐゴシック"/>
        <family val="3"/>
        <charset val="128"/>
      </rPr>
      <t>県</t>
    </r>
    <r>
      <rPr>
        <sz val="12"/>
        <rFont val="Arial"/>
        <family val="2"/>
      </rPr>
      <t>109</t>
    </r>
    <r>
      <rPr>
        <sz val="12"/>
        <rFont val="ＭＳ Ｐゴシック"/>
        <family val="3"/>
        <charset val="128"/>
      </rPr>
      <t>、国</t>
    </r>
    <r>
      <rPr>
        <sz val="12"/>
        <rFont val="Arial"/>
        <family val="2"/>
      </rPr>
      <t>135</t>
    </r>
    <rPh sb="0" eb="1">
      <t>ケン</t>
    </rPh>
    <rPh sb="5" eb="6">
      <t>コク</t>
    </rPh>
    <phoneticPr fontId="7"/>
  </si>
  <si>
    <r>
      <rPr>
        <sz val="12"/>
        <rFont val="ＭＳ Ｐゴシック"/>
        <family val="3"/>
        <charset val="128"/>
      </rPr>
      <t>「夕照橋」├右→「野島町」直進</t>
    </r>
    <rPh sb="9" eb="11">
      <t>ノジマ</t>
    </rPh>
    <rPh sb="11" eb="12">
      <t>マチ</t>
    </rPh>
    <rPh sb="13" eb="15">
      <t>チョクシン</t>
    </rPh>
    <phoneticPr fontId="7"/>
  </si>
  <si>
    <r>
      <rPr>
        <sz val="12"/>
        <rFont val="ＭＳ Ｐゴシック"/>
        <family val="3"/>
        <charset val="128"/>
      </rPr>
      <t>「柴町」┼左→杉田方面</t>
    </r>
    <rPh sb="7" eb="9">
      <t>スギタ</t>
    </rPh>
    <rPh sb="9" eb="11">
      <t>ホウメン</t>
    </rPh>
    <phoneticPr fontId="7"/>
  </si>
  <si>
    <r>
      <rPr>
        <sz val="12"/>
        <rFont val="ＭＳ Ｐゴシック"/>
        <family val="3"/>
        <charset val="128"/>
      </rPr>
      <t>「滝の橋」信号の先┤左</t>
    </r>
    <rPh sb="1" eb="2">
      <t>タキ</t>
    </rPh>
    <rPh sb="3" eb="4">
      <t>ハシ</t>
    </rPh>
    <rPh sb="5" eb="7">
      <t>シンゴウ</t>
    </rPh>
    <rPh sb="8" eb="9">
      <t>サキ</t>
    </rPh>
    <phoneticPr fontId="7"/>
  </si>
  <si>
    <r>
      <rPr>
        <sz val="12"/>
        <rFont val="ＭＳ Ｐゴシック"/>
        <family val="3"/>
        <charset val="128"/>
      </rPr>
      <t>┬左→小杉周辺渋滞すり抜け注意</t>
    </r>
    <rPh sb="3" eb="5">
      <t>コスギ</t>
    </rPh>
    <rPh sb="5" eb="7">
      <t>シュウヘン</t>
    </rPh>
    <rPh sb="7" eb="9">
      <t>ジュウタイ</t>
    </rPh>
    <rPh sb="11" eb="12">
      <t>ヌ</t>
    </rPh>
    <rPh sb="13" eb="15">
      <t>チュウイ</t>
    </rPh>
    <phoneticPr fontId="7"/>
  </si>
  <si>
    <r>
      <rPr>
        <sz val="12"/>
        <rFont val="ＭＳ Ｐゴシック"/>
        <family val="3"/>
        <charset val="128"/>
      </rPr>
      <t>「小杉御殿町」┼左→南武線沿線</t>
    </r>
    <rPh sb="10" eb="12">
      <t>ナンブ</t>
    </rPh>
    <rPh sb="12" eb="13">
      <t>セン</t>
    </rPh>
    <rPh sb="13" eb="15">
      <t>エンセン</t>
    </rPh>
    <phoneticPr fontId="7"/>
  </si>
  <si>
    <r>
      <rPr>
        <sz val="11"/>
        <rFont val="ＭＳ Ｐゴシック"/>
        <family val="3"/>
        <charset val="128"/>
      </rPr>
      <t>途中リタイヤされたら速やかに連絡ください。</t>
    </r>
    <rPh sb="14" eb="16">
      <t>レンラク</t>
    </rPh>
    <phoneticPr fontId="7"/>
  </si>
  <si>
    <r>
      <rPr>
        <sz val="11"/>
        <rFont val="ＭＳ Ｐゴシック"/>
        <family val="3"/>
        <charset val="128"/>
      </rPr>
      <t>認定受付に来られない方、連絡のない方は</t>
    </r>
    <r>
      <rPr>
        <sz val="11"/>
        <rFont val="Arial"/>
        <family val="2"/>
      </rPr>
      <t>DNF</t>
    </r>
    <r>
      <rPr>
        <sz val="11"/>
        <rFont val="ＭＳ Ｐゴシック"/>
        <family val="3"/>
        <charset val="128"/>
      </rPr>
      <t>とします。</t>
    </r>
    <rPh sb="0" eb="2">
      <t>ニンテイ</t>
    </rPh>
    <phoneticPr fontId="7"/>
  </si>
  <si>
    <r>
      <rPr>
        <sz val="12"/>
        <rFont val="ＭＳ Ｐゴシック"/>
        <family val="3"/>
        <charset val="128"/>
      </rPr>
      <t>県</t>
    </r>
    <r>
      <rPr>
        <sz val="12"/>
        <rFont val="Arial"/>
        <family val="2"/>
      </rPr>
      <t>24</t>
    </r>
    <r>
      <rPr>
        <sz val="12"/>
        <rFont val="ＭＳ Ｐゴシック"/>
        <family val="3"/>
        <charset val="128"/>
      </rPr>
      <t>、市道</t>
    </r>
    <rPh sb="0" eb="1">
      <t>ケン</t>
    </rPh>
    <rPh sb="4" eb="6">
      <t>シドウ</t>
    </rPh>
    <phoneticPr fontId="7"/>
  </si>
  <si>
    <r>
      <rPr>
        <sz val="12"/>
        <rFont val="ＭＳ Ｐゴシック"/>
        <family val="3"/>
        <charset val="128"/>
      </rPr>
      <t>┼左、（角に</t>
    </r>
    <r>
      <rPr>
        <sz val="12"/>
        <rFont val="Arial"/>
        <family val="2"/>
      </rPr>
      <t>GS</t>
    </r>
    <r>
      <rPr>
        <sz val="12"/>
        <rFont val="ＭＳ Ｐゴシック"/>
        <family val="3"/>
        <charset val="128"/>
      </rPr>
      <t>昭和シェル）→住宅街対向注意</t>
    </r>
    <rPh sb="4" eb="5">
      <t>カド</t>
    </rPh>
    <rPh sb="15" eb="18">
      <t>ジュウタクガイ</t>
    </rPh>
    <rPh sb="18" eb="20">
      <t>タイコウ</t>
    </rPh>
    <rPh sb="20" eb="22">
      <t>チュウイ</t>
    </rPh>
    <phoneticPr fontId="7"/>
  </si>
  <si>
    <r>
      <rPr>
        <sz val="12"/>
        <rFont val="ＭＳ Ｐゴシック"/>
        <family val="3"/>
        <charset val="128"/>
      </rPr>
      <t>［等々力緑地」　┬左</t>
    </r>
    <rPh sb="1" eb="4">
      <t>トドロキ</t>
    </rPh>
    <rPh sb="4" eb="6">
      <t>リョクチ</t>
    </rPh>
    <phoneticPr fontId="7"/>
  </si>
  <si>
    <r>
      <rPr>
        <sz val="12"/>
        <rFont val="ＭＳ Ｐゴシック"/>
        <family val="3"/>
        <charset val="128"/>
      </rPr>
      <t>「平間駅入口」　┼右</t>
    </r>
    <rPh sb="1" eb="4">
      <t>ヒラマエキ</t>
    </rPh>
    <rPh sb="4" eb="6">
      <t>イリグチ</t>
    </rPh>
    <phoneticPr fontId="7"/>
  </si>
  <si>
    <r>
      <rPr>
        <sz val="12"/>
        <rFont val="ＭＳ Ｐゴシック"/>
        <family val="3"/>
        <charset val="128"/>
      </rPr>
      <t>「御幸誇線橋際」　┤左</t>
    </r>
    <rPh sb="1" eb="3">
      <t>ミユキ</t>
    </rPh>
    <rPh sb="3" eb="4">
      <t>ホコ</t>
    </rPh>
    <rPh sb="4" eb="5">
      <t>セン</t>
    </rPh>
    <rPh sb="5" eb="6">
      <t>ハシ</t>
    </rPh>
    <rPh sb="6" eb="7">
      <t>キワ</t>
    </rPh>
    <phoneticPr fontId="7"/>
  </si>
  <si>
    <r>
      <rPr>
        <sz val="12"/>
        <rFont val="ＭＳ Ｐゴシック"/>
        <family val="3"/>
        <charset val="128"/>
      </rPr>
      <t>┼右→橋渡る</t>
    </r>
    <phoneticPr fontId="7"/>
  </si>
  <si>
    <r>
      <rPr>
        <sz val="12"/>
        <rFont val="ＭＳ Ｐゴシック"/>
        <family val="3"/>
        <charset val="128"/>
      </rPr>
      <t>「二ッ谷」　┼左</t>
    </r>
    <rPh sb="1" eb="4">
      <t>フタツヤ</t>
    </rPh>
    <phoneticPr fontId="7"/>
  </si>
  <si>
    <r>
      <rPr>
        <sz val="12"/>
        <rFont val="ＭＳ Ｐゴシック"/>
        <family val="3"/>
        <charset val="128"/>
      </rPr>
      <t>森田クリーニング店前　┤左</t>
    </r>
    <rPh sb="0" eb="2">
      <t>モリタ</t>
    </rPh>
    <rPh sb="8" eb="9">
      <t>テン</t>
    </rPh>
    <rPh sb="9" eb="10">
      <t>マエ</t>
    </rPh>
    <phoneticPr fontId="7"/>
  </si>
  <si>
    <r>
      <rPr>
        <sz val="12"/>
        <rFont val="ＭＳ Ｐゴシック"/>
        <family val="3"/>
        <charset val="128"/>
      </rPr>
      <t>「神奈川署前」　┼右</t>
    </r>
    <rPh sb="1" eb="4">
      <t>カナガワ</t>
    </rPh>
    <rPh sb="4" eb="5">
      <t>ショ</t>
    </rPh>
    <rPh sb="5" eb="6">
      <t>マエ</t>
    </rPh>
    <phoneticPr fontId="7"/>
  </si>
  <si>
    <r>
      <rPr>
        <sz val="12"/>
        <rFont val="ＭＳ Ｐゴシック"/>
        <family val="3"/>
        <charset val="128"/>
      </rPr>
      <t>「中央市場入口」　┤左</t>
    </r>
    <rPh sb="1" eb="3">
      <t>チュウオウ</t>
    </rPh>
    <rPh sb="3" eb="5">
      <t>イチバ</t>
    </rPh>
    <rPh sb="5" eb="7">
      <t>イリグチ</t>
    </rPh>
    <phoneticPr fontId="7"/>
  </si>
  <si>
    <r>
      <rPr>
        <sz val="12"/>
        <rFont val="ＭＳ Ｐゴシック"/>
        <family val="3"/>
        <charset val="128"/>
      </rPr>
      <t>「相生町１丁目」　┤左</t>
    </r>
    <rPh sb="1" eb="3">
      <t>アイオイ</t>
    </rPh>
    <rPh sb="3" eb="4">
      <t>マチ</t>
    </rPh>
    <rPh sb="5" eb="7">
      <t>チョウメ</t>
    </rPh>
    <phoneticPr fontId="7"/>
  </si>
  <si>
    <r>
      <rPr>
        <sz val="12"/>
        <rFont val="ＭＳ Ｐゴシック"/>
        <family val="3"/>
        <charset val="128"/>
      </rPr>
      <t>「中区役所前」　┬右</t>
    </r>
    <rPh sb="1" eb="5">
      <t>ナカクヤクショ</t>
    </rPh>
    <rPh sb="5" eb="6">
      <t>マエ</t>
    </rPh>
    <phoneticPr fontId="7"/>
  </si>
  <si>
    <r>
      <rPr>
        <sz val="12"/>
        <rFont val="ＭＳ Ｐゴシック"/>
        <family val="3"/>
        <charset val="128"/>
      </rPr>
      <t>「八幡神社前」　┼右</t>
    </r>
    <rPh sb="1" eb="3">
      <t>ハチマン</t>
    </rPh>
    <rPh sb="3" eb="5">
      <t>ジンジャ</t>
    </rPh>
    <rPh sb="5" eb="6">
      <t>マエ</t>
    </rPh>
    <phoneticPr fontId="7"/>
  </si>
  <si>
    <r>
      <rPr>
        <sz val="12"/>
        <rFont val="ＭＳ Ｐゴシック"/>
        <family val="3"/>
        <charset val="128"/>
      </rPr>
      <t>市道</t>
    </r>
    <r>
      <rPr>
        <sz val="12"/>
        <rFont val="Arial"/>
        <family val="2"/>
      </rPr>
      <t>,</t>
    </r>
    <r>
      <rPr>
        <sz val="12"/>
        <rFont val="ＭＳ Ｐゴシック"/>
        <family val="3"/>
        <charset val="128"/>
      </rPr>
      <t>国</t>
    </r>
    <r>
      <rPr>
        <sz val="12"/>
        <rFont val="Arial"/>
        <family val="2"/>
      </rPr>
      <t>357</t>
    </r>
    <rPh sb="0" eb="2">
      <t>シドウ</t>
    </rPh>
    <rPh sb="3" eb="4">
      <t>コク</t>
    </rPh>
    <phoneticPr fontId="7"/>
  </si>
  <si>
    <r>
      <rPr>
        <sz val="12"/>
        <rFont val="ＭＳ Ｐゴシック"/>
        <family val="3"/>
        <charset val="128"/>
      </rPr>
      <t>「金沢柴町」　┼右</t>
    </r>
    <rPh sb="1" eb="3">
      <t>カナザワ</t>
    </rPh>
    <rPh sb="3" eb="4">
      <t>シバ</t>
    </rPh>
    <rPh sb="4" eb="5">
      <t>マチ</t>
    </rPh>
    <phoneticPr fontId="7"/>
  </si>
  <si>
    <r>
      <rPr>
        <sz val="12"/>
        <rFont val="ＭＳ Ｐゴシック"/>
        <family val="3"/>
        <charset val="128"/>
      </rPr>
      <t>「帰帆橋」　┬左</t>
    </r>
    <rPh sb="1" eb="2">
      <t>カエ</t>
    </rPh>
    <rPh sb="2" eb="3">
      <t>ハン</t>
    </rPh>
    <rPh sb="3" eb="4">
      <t>ハシ</t>
    </rPh>
    <phoneticPr fontId="7"/>
  </si>
  <si>
    <r>
      <rPr>
        <sz val="12"/>
        <rFont val="ＭＳ Ｐゴシック"/>
        <family val="3"/>
        <charset val="128"/>
      </rPr>
      <t>「野島町」　┼右</t>
    </r>
    <rPh sb="1" eb="3">
      <t>ノジマ</t>
    </rPh>
    <rPh sb="3" eb="4">
      <t>マチ</t>
    </rPh>
    <phoneticPr fontId="7"/>
  </si>
  <si>
    <r>
      <rPr>
        <sz val="12"/>
        <rFont val="ＭＳ Ｐゴシック"/>
        <family val="3"/>
        <charset val="128"/>
      </rPr>
      <t>市道</t>
    </r>
    <phoneticPr fontId="7"/>
  </si>
  <si>
    <r>
      <rPr>
        <sz val="12"/>
        <rFont val="ＭＳ Ｐゴシック"/>
        <family val="3"/>
        <charset val="128"/>
      </rPr>
      <t>「夕照橋」　┬左</t>
    </r>
    <rPh sb="1" eb="2">
      <t>ユウ</t>
    </rPh>
    <rPh sb="2" eb="3">
      <t>テル</t>
    </rPh>
    <rPh sb="3" eb="4">
      <t>ハシ</t>
    </rPh>
    <phoneticPr fontId="7"/>
  </si>
  <si>
    <r>
      <rPr>
        <sz val="12"/>
        <rFont val="ＭＳ Ｐゴシック"/>
        <family val="3"/>
        <charset val="128"/>
      </rPr>
      <t>「船越１丁目」　┼右</t>
    </r>
    <rPh sb="1" eb="3">
      <t>フナコシ</t>
    </rPh>
    <rPh sb="4" eb="6">
      <t>チョウメ</t>
    </rPh>
    <phoneticPr fontId="7"/>
  </si>
  <si>
    <r>
      <rPr>
        <sz val="12"/>
        <rFont val="ＭＳ Ｐゴシック"/>
        <family val="3"/>
        <charset val="128"/>
      </rPr>
      <t>「船越町」　┼左</t>
    </r>
    <rPh sb="1" eb="3">
      <t>フナコシ</t>
    </rPh>
    <rPh sb="3" eb="4">
      <t>マチ</t>
    </rPh>
    <phoneticPr fontId="7"/>
  </si>
  <si>
    <r>
      <rPr>
        <sz val="12"/>
        <rFont val="ＭＳ Ｐゴシック"/>
        <family val="3"/>
        <charset val="128"/>
      </rPr>
      <t>「田越橋」　┼直</t>
    </r>
    <rPh sb="1" eb="2">
      <t>タ</t>
    </rPh>
    <rPh sb="2" eb="3">
      <t>ゴ</t>
    </rPh>
    <rPh sb="3" eb="4">
      <t>ハシ</t>
    </rPh>
    <rPh sb="7" eb="8">
      <t>チョク</t>
    </rPh>
    <phoneticPr fontId="7"/>
  </si>
  <si>
    <r>
      <rPr>
        <sz val="12"/>
        <rFont val="ＭＳ Ｐゴシック"/>
        <family val="3"/>
        <charset val="128"/>
      </rPr>
      <t>「大磯駅入口」　┼左</t>
    </r>
    <rPh sb="1" eb="3">
      <t>オオイソ</t>
    </rPh>
    <rPh sb="3" eb="4">
      <t>エキ</t>
    </rPh>
    <rPh sb="4" eb="6">
      <t>イリグチ</t>
    </rPh>
    <phoneticPr fontId="7"/>
  </si>
  <si>
    <r>
      <rPr>
        <sz val="12"/>
        <rFont val="ＭＳ Ｐゴシック"/>
        <family val="3"/>
        <charset val="128"/>
      </rPr>
      <t>「新宿」　┼左</t>
    </r>
    <rPh sb="1" eb="3">
      <t>シンジュク</t>
    </rPh>
    <phoneticPr fontId="7"/>
  </si>
  <si>
    <r>
      <rPr>
        <sz val="12"/>
        <rFont val="ＭＳ Ｐゴシック"/>
        <family val="3"/>
        <charset val="128"/>
      </rPr>
      <t>├右→商店街通り</t>
    </r>
    <rPh sb="3" eb="6">
      <t>ショウテンガイ</t>
    </rPh>
    <rPh sb="6" eb="7">
      <t>トオ</t>
    </rPh>
    <phoneticPr fontId="7"/>
  </si>
  <si>
    <t>真鶴道路料金所手前分岐Ｙ左　旧道へ</t>
    <phoneticPr fontId="7"/>
  </si>
  <si>
    <r>
      <rPr>
        <sz val="12"/>
        <rFont val="ＭＳ Ｐゴシック"/>
        <family val="3"/>
        <charset val="128"/>
      </rPr>
      <t>側道、国</t>
    </r>
    <r>
      <rPr>
        <sz val="12"/>
        <rFont val="Arial"/>
        <family val="2"/>
      </rPr>
      <t>135</t>
    </r>
    <phoneticPr fontId="7"/>
  </si>
  <si>
    <r>
      <rPr>
        <sz val="12"/>
        <rFont val="ＭＳ Ｐゴシック"/>
        <family val="3"/>
        <charset val="128"/>
      </rPr>
      <t>側道、国</t>
    </r>
    <r>
      <rPr>
        <sz val="12"/>
        <rFont val="Arial"/>
        <family val="2"/>
      </rPr>
      <t>135</t>
    </r>
    <phoneticPr fontId="7"/>
  </si>
  <si>
    <r>
      <rPr>
        <sz val="12"/>
        <rFont val="ＭＳ Ｐゴシック"/>
        <family val="3"/>
        <charset val="128"/>
      </rPr>
      <t>┤左→国道「赤根トンネル」を迂回</t>
    </r>
    <phoneticPr fontId="7"/>
  </si>
  <si>
    <r>
      <rPr>
        <sz val="12"/>
        <rFont val="ＭＳ Ｐゴシック"/>
        <family val="3"/>
        <charset val="128"/>
      </rPr>
      <t>「城ケ崎入口」　┬左</t>
    </r>
    <rPh sb="1" eb="4">
      <t>ジョウガサキ</t>
    </rPh>
    <rPh sb="4" eb="6">
      <t>イリグチ</t>
    </rPh>
    <phoneticPr fontId="7"/>
  </si>
  <si>
    <r>
      <rPr>
        <sz val="12"/>
        <rFont val="ＭＳ Ｐゴシック"/>
        <family val="3"/>
        <charset val="128"/>
      </rPr>
      <t>折返す</t>
    </r>
    <rPh sb="0" eb="2">
      <t>オリカエ</t>
    </rPh>
    <phoneticPr fontId="7"/>
  </si>
  <si>
    <r>
      <rPr>
        <sz val="12"/>
        <rFont val="ＭＳ Ｐゴシック"/>
        <family val="3"/>
        <charset val="128"/>
      </rPr>
      <t>┬左→汐吹公園通過</t>
    </r>
    <phoneticPr fontId="7"/>
  </si>
  <si>
    <r>
      <rPr>
        <sz val="12"/>
        <rFont val="ＭＳ Ｐゴシック"/>
        <family val="3"/>
        <charset val="128"/>
      </rPr>
      <t>「東海岸町」　├直</t>
    </r>
    <phoneticPr fontId="7"/>
  </si>
  <si>
    <r>
      <rPr>
        <sz val="12"/>
        <rFont val="ＭＳ Ｐゴシック"/>
        <family val="3"/>
        <charset val="128"/>
      </rPr>
      <t>「早川口」　┼右</t>
    </r>
    <phoneticPr fontId="7"/>
  </si>
  <si>
    <r>
      <rPr>
        <sz val="12"/>
        <rFont val="ＭＳ Ｐゴシック"/>
        <family val="3"/>
        <charset val="128"/>
      </rPr>
      <t>「新宿」　┼右</t>
    </r>
    <rPh sb="1" eb="3">
      <t>シンジュク</t>
    </rPh>
    <phoneticPr fontId="7"/>
  </si>
  <si>
    <r>
      <rPr>
        <sz val="12"/>
        <rFont val="ＭＳ Ｐゴシック"/>
        <family val="3"/>
        <charset val="128"/>
      </rPr>
      <t>「大磯駅入口」　┼右</t>
    </r>
    <rPh sb="1" eb="3">
      <t>オオイソ</t>
    </rPh>
    <rPh sb="3" eb="4">
      <t>エキ</t>
    </rPh>
    <rPh sb="4" eb="6">
      <t>イリグチ</t>
    </rPh>
    <phoneticPr fontId="7"/>
  </si>
  <si>
    <r>
      <rPr>
        <sz val="12"/>
        <rFont val="ＭＳ Ｐゴシック"/>
        <family val="3"/>
        <charset val="128"/>
      </rPr>
      <t>「渚橋」　┼左</t>
    </r>
    <rPh sb="1" eb="2">
      <t>ナギサ</t>
    </rPh>
    <rPh sb="2" eb="3">
      <t>バシ</t>
    </rPh>
    <phoneticPr fontId="7"/>
  </si>
  <si>
    <r>
      <rPr>
        <sz val="12"/>
        <rFont val="ＭＳ Ｐゴシック"/>
        <family val="3"/>
        <charset val="128"/>
      </rPr>
      <t>「田越橋」　┼直→住宅街対向に注意</t>
    </r>
    <rPh sb="1" eb="2">
      <t>タ</t>
    </rPh>
    <rPh sb="2" eb="3">
      <t>ゴ</t>
    </rPh>
    <rPh sb="3" eb="4">
      <t>ハシ</t>
    </rPh>
    <rPh sb="7" eb="8">
      <t>チョク</t>
    </rPh>
    <rPh sb="9" eb="12">
      <t>ジュウタクガイ</t>
    </rPh>
    <rPh sb="12" eb="14">
      <t>タイコウ</t>
    </rPh>
    <rPh sb="15" eb="17">
      <t>チュウイ</t>
    </rPh>
    <phoneticPr fontId="7"/>
  </si>
  <si>
    <r>
      <rPr>
        <sz val="12"/>
        <rFont val="ＭＳ Ｐゴシック"/>
        <family val="3"/>
        <charset val="128"/>
      </rPr>
      <t>┼右　（角に</t>
    </r>
    <r>
      <rPr>
        <sz val="12"/>
        <rFont val="Arial"/>
        <family val="2"/>
      </rPr>
      <t>GS)</t>
    </r>
    <rPh sb="4" eb="5">
      <t>カド</t>
    </rPh>
    <phoneticPr fontId="7"/>
  </si>
  <si>
    <r>
      <rPr>
        <sz val="12"/>
        <rFont val="ＭＳ Ｐゴシック"/>
        <family val="3"/>
        <charset val="128"/>
      </rPr>
      <t>┬左→歩道橋くぐる</t>
    </r>
    <rPh sb="3" eb="6">
      <t>ホドウキョウ</t>
    </rPh>
    <phoneticPr fontId="7"/>
  </si>
  <si>
    <r>
      <rPr>
        <sz val="12"/>
        <rFont val="ＭＳ Ｐゴシック"/>
        <family val="3"/>
        <charset val="128"/>
      </rPr>
      <t>┬左　（角ファミリーマート）</t>
    </r>
    <phoneticPr fontId="7"/>
  </si>
  <si>
    <r>
      <rPr>
        <sz val="12"/>
        <rFont val="ＭＳ Ｐゴシック"/>
        <family val="3"/>
        <charset val="128"/>
      </rPr>
      <t>├右　（二段階右折）</t>
    </r>
    <phoneticPr fontId="7"/>
  </si>
  <si>
    <r>
      <rPr>
        <sz val="12"/>
        <rFont val="ＭＳ Ｐゴシック"/>
        <family val="3"/>
        <charset val="128"/>
      </rPr>
      <t>野島公園前　┤左</t>
    </r>
    <phoneticPr fontId="7"/>
  </si>
  <si>
    <r>
      <rPr>
        <sz val="12"/>
        <rFont val="ＭＳ Ｐゴシック"/>
        <family val="3"/>
        <charset val="128"/>
      </rPr>
      <t>「野島公園駅」　┼右</t>
    </r>
    <phoneticPr fontId="7"/>
  </si>
  <si>
    <r>
      <rPr>
        <sz val="12"/>
        <rFont val="ＭＳ Ｐゴシック"/>
        <family val="3"/>
        <charset val="128"/>
      </rPr>
      <t>「イガイ根公園前　」┤左</t>
    </r>
    <phoneticPr fontId="7"/>
  </si>
  <si>
    <r>
      <rPr>
        <sz val="12"/>
        <rFont val="ＭＳ Ｐゴシック"/>
        <family val="3"/>
        <charset val="128"/>
      </rPr>
      <t>金沢スポーツセンター前　┼左</t>
    </r>
    <phoneticPr fontId="7"/>
  </si>
  <si>
    <r>
      <rPr>
        <sz val="12"/>
        <rFont val="ＭＳ Ｐゴシック"/>
        <family val="3"/>
        <charset val="128"/>
      </rPr>
      <t>「金沢総合高校北側」　┤左</t>
    </r>
    <phoneticPr fontId="7"/>
  </si>
  <si>
    <r>
      <rPr>
        <sz val="12"/>
        <rFont val="ＭＳ Ｐゴシック"/>
        <family val="3"/>
        <charset val="128"/>
      </rPr>
      <t>「金沢総合高入口」　┬右</t>
    </r>
    <phoneticPr fontId="7"/>
  </si>
  <si>
    <r>
      <rPr>
        <sz val="12"/>
        <rFont val="ＭＳ Ｐゴシック"/>
        <family val="3"/>
        <charset val="128"/>
      </rPr>
      <t>「八幡橋」　┼左</t>
    </r>
    <phoneticPr fontId="7"/>
  </si>
  <si>
    <r>
      <rPr>
        <sz val="12"/>
        <rFont val="ＭＳ Ｐゴシック"/>
        <family val="3"/>
        <charset val="128"/>
      </rPr>
      <t>「睦橋」　┼右</t>
    </r>
    <phoneticPr fontId="7"/>
  </si>
  <si>
    <r>
      <rPr>
        <sz val="12"/>
        <rFont val="ＭＳ Ｐゴシック"/>
        <family val="3"/>
        <charset val="128"/>
      </rPr>
      <t>「中区役所前」　┤左</t>
    </r>
    <phoneticPr fontId="7"/>
  </si>
  <si>
    <r>
      <rPr>
        <sz val="12"/>
        <rFont val="ＭＳ Ｐゴシック"/>
        <family val="3"/>
        <charset val="128"/>
      </rPr>
      <t>「相生町一丁目」　┼右</t>
    </r>
    <phoneticPr fontId="7"/>
  </si>
  <si>
    <r>
      <rPr>
        <sz val="12"/>
        <rFont val="ＭＳ Ｐゴシック"/>
        <family val="3"/>
        <charset val="128"/>
      </rPr>
      <t>「市場」　┤左</t>
    </r>
    <phoneticPr fontId="7"/>
  </si>
  <si>
    <r>
      <rPr>
        <sz val="12"/>
        <rFont val="ＭＳ Ｐゴシック"/>
        <family val="3"/>
        <charset val="128"/>
      </rPr>
      <t>「中央市場入口」　┬右</t>
    </r>
    <phoneticPr fontId="7"/>
  </si>
  <si>
    <r>
      <rPr>
        <sz val="12"/>
        <rFont val="ＭＳ Ｐゴシック"/>
        <family val="3"/>
        <charset val="128"/>
      </rPr>
      <t>「二ッ谷」　┼右</t>
    </r>
    <phoneticPr fontId="7"/>
  </si>
  <si>
    <r>
      <rPr>
        <sz val="12"/>
        <rFont val="ＭＳ Ｐゴシック"/>
        <family val="3"/>
        <charset val="128"/>
      </rPr>
      <t>新鶴見橋渡ってすぐ　┤左</t>
    </r>
    <phoneticPr fontId="7"/>
  </si>
  <si>
    <r>
      <rPr>
        <sz val="12"/>
        <rFont val="ＭＳ Ｐゴシック"/>
        <family val="3"/>
        <charset val="128"/>
      </rPr>
      <t>新鶴見小前　┬左</t>
    </r>
    <phoneticPr fontId="7"/>
  </si>
  <si>
    <r>
      <rPr>
        <sz val="12"/>
        <rFont val="ＭＳ Ｐゴシック"/>
        <family val="3"/>
        <charset val="128"/>
      </rPr>
      <t>「御幸跨線橋際」　┬左</t>
    </r>
    <phoneticPr fontId="7"/>
  </si>
  <si>
    <r>
      <rPr>
        <sz val="12"/>
        <rFont val="ＭＳ Ｐゴシック"/>
        <family val="3"/>
        <charset val="128"/>
      </rPr>
      <t>最初の信号　├右</t>
    </r>
    <phoneticPr fontId="7"/>
  </si>
  <si>
    <r>
      <rPr>
        <sz val="12"/>
        <rFont val="ＭＳ Ｐゴシック"/>
        <family val="3"/>
        <charset val="128"/>
      </rPr>
      <t>コンビニ角　┼右</t>
    </r>
    <rPh sb="4" eb="5">
      <t>カド</t>
    </rPh>
    <phoneticPr fontId="7"/>
  </si>
  <si>
    <r>
      <rPr>
        <sz val="11"/>
        <rFont val="ＭＳ Ｐゴシック"/>
        <family val="3"/>
        <charset val="128"/>
      </rPr>
      <t>フィニッシュ後は認定受付けをされないと認定処理ができません。</t>
    </r>
    <rPh sb="8" eb="10">
      <t>ニンテイ</t>
    </rPh>
    <phoneticPr fontId="7"/>
  </si>
  <si>
    <r>
      <rPr>
        <sz val="12"/>
        <rFont val="ＭＳ Ｐゴシック"/>
        <family val="3"/>
        <charset val="128"/>
      </rPr>
      <t>大磯東</t>
    </r>
    <r>
      <rPr>
        <sz val="12"/>
        <rFont val="Arial"/>
        <family val="2"/>
      </rPr>
      <t>IC</t>
    </r>
    <r>
      <rPr>
        <sz val="12"/>
        <rFont val="ＭＳ Ｐゴシック"/>
        <family val="3"/>
        <charset val="128"/>
      </rPr>
      <t>　Ｙ左</t>
    </r>
    <r>
      <rPr>
        <sz val="12"/>
        <rFont val="Arial"/>
        <family val="2"/>
      </rPr>
      <t>,</t>
    </r>
    <r>
      <rPr>
        <sz val="12"/>
        <rFont val="ＭＳ Ｐゴシック"/>
        <family val="3"/>
        <charset val="128"/>
      </rPr>
      <t>　側道へ</t>
    </r>
    <rPh sb="0" eb="2">
      <t>オオイソ</t>
    </rPh>
    <rPh sb="2" eb="3">
      <t>ヒガシ</t>
    </rPh>
    <rPh sb="10" eb="12">
      <t>ソクドウ</t>
    </rPh>
    <phoneticPr fontId="7"/>
  </si>
  <si>
    <r>
      <rPr>
        <b/>
        <sz val="10"/>
        <color rgb="FFFF0000"/>
        <rFont val="ＭＳ Ｐゴシック"/>
        <family val="3"/>
        <charset val="128"/>
      </rPr>
      <t>上記リンク先（ルートラボのデータ）はあくまでも参考情報です。使用の際は、以下の点、特にご注意ください・地図の情報は最新のものではない場合があります。・</t>
    </r>
    <r>
      <rPr>
        <b/>
        <sz val="10"/>
        <color rgb="FFFF0000"/>
        <rFont val="Arial"/>
        <family val="2"/>
      </rPr>
      <t>JavaScript</t>
    </r>
    <r>
      <rPr>
        <b/>
        <sz val="10"/>
        <color rgb="FFFF0000"/>
        <rFont val="ＭＳ Ｐゴシック"/>
        <family val="3"/>
        <charset val="128"/>
      </rPr>
      <t>版の表示においては距離が</t>
    </r>
    <r>
      <rPr>
        <b/>
        <sz val="10"/>
        <color rgb="FFFF0000"/>
        <rFont val="Arial"/>
        <family val="2"/>
      </rPr>
      <t>km</t>
    </r>
    <r>
      <rPr>
        <b/>
        <sz val="10"/>
        <color rgb="FFFF0000"/>
        <rFont val="ＭＳ Ｐゴシック"/>
        <family val="3"/>
        <charset val="128"/>
      </rPr>
      <t>レベルで異なる場合があります。なお、ルートラボについての質問は一切受け付けませんので、その点ご了承ください。</t>
    </r>
    <phoneticPr fontId="7"/>
  </si>
  <si>
    <r>
      <t xml:space="preserve">Start </t>
    </r>
    <r>
      <rPr>
        <sz val="12"/>
        <rFont val="ＭＳ ゴシック"/>
        <family val="3"/>
        <charset val="128"/>
      </rPr>
      <t>等々力緑地</t>
    </r>
    <r>
      <rPr>
        <sz val="12"/>
        <rFont val="Arial"/>
        <family val="2"/>
      </rPr>
      <t>/</t>
    </r>
    <r>
      <rPr>
        <sz val="12"/>
        <rFont val="ＭＳ ゴシック"/>
        <family val="3"/>
        <charset val="128"/>
      </rPr>
      <t>　　とどろきアリーナ前</t>
    </r>
    <r>
      <rPr>
        <sz val="12"/>
        <rFont val="Arial"/>
        <family val="2"/>
      </rPr>
      <t xml:space="preserve">                                                         06:00</t>
    </r>
    <r>
      <rPr>
        <sz val="12"/>
        <rFont val="ＭＳ ゴシック"/>
        <family val="3"/>
        <charset val="128"/>
      </rPr>
      <t>順次スタート　（</t>
    </r>
    <r>
      <rPr>
        <sz val="12"/>
        <rFont val="Arial"/>
        <family val="2"/>
      </rPr>
      <t>6:30</t>
    </r>
    <r>
      <rPr>
        <sz val="12"/>
        <rFont val="ＭＳ ゴシック"/>
        <family val="3"/>
        <charset val="128"/>
      </rPr>
      <t>　撤収）</t>
    </r>
    <rPh sb="22" eb="23">
      <t>マエ</t>
    </rPh>
    <phoneticPr fontId="7"/>
  </si>
  <si>
    <r>
      <rPr>
        <sz val="12"/>
        <rFont val="ＭＳ Ｐゴシック"/>
        <family val="3"/>
        <charset val="128"/>
      </rPr>
      <t>「上小田中」交差点高架下のジョナサンでゴール受付します、ブルべカードを提出してください。　　　　　　</t>
    </r>
    <r>
      <rPr>
        <sz val="12"/>
        <rFont val="Arial"/>
        <family val="2"/>
      </rPr>
      <t xml:space="preserve">                                             </t>
    </r>
    <r>
      <rPr>
        <sz val="12"/>
        <rFont val="ＭＳ Ｐゴシック"/>
        <family val="3"/>
        <charset val="128"/>
      </rPr>
      <t>　　　　　店のご厚意で使用していますので飲食協力をよろしくお願いします。</t>
    </r>
    <rPh sb="1" eb="5">
      <t>カミコダナカ</t>
    </rPh>
    <rPh sb="6" eb="9">
      <t>コウサテン</t>
    </rPh>
    <rPh sb="9" eb="12">
      <t>コウカシタ</t>
    </rPh>
    <phoneticPr fontId="7"/>
  </si>
  <si>
    <r>
      <rPr>
        <sz val="12"/>
        <rFont val="ＭＳ Ｐゴシック"/>
        <family val="3"/>
        <charset val="128"/>
      </rPr>
      <t>高速道高架手前交差点┼左</t>
    </r>
    <rPh sb="0" eb="2">
      <t>コウソク</t>
    </rPh>
    <rPh sb="2" eb="3">
      <t>ドウ</t>
    </rPh>
    <rPh sb="3" eb="5">
      <t>コウカ</t>
    </rPh>
    <rPh sb="5" eb="7">
      <t>テマエ</t>
    </rPh>
    <rPh sb="7" eb="10">
      <t>コウサテン</t>
    </rPh>
    <phoneticPr fontId="7"/>
  </si>
  <si>
    <r>
      <rPr>
        <sz val="12"/>
        <rFont val="ＭＳ Ｐゴシック"/>
        <family val="3"/>
        <charset val="128"/>
      </rPr>
      <t>├右　（角にコンビニ</t>
    </r>
    <r>
      <rPr>
        <sz val="12"/>
        <rFont val="Arial"/>
        <family val="2"/>
      </rPr>
      <t>)</t>
    </r>
    <rPh sb="4" eb="5">
      <t>カド</t>
    </rPh>
    <phoneticPr fontId="7"/>
  </si>
  <si>
    <r>
      <t>Y</t>
    </r>
    <r>
      <rPr>
        <sz val="12"/>
        <rFont val="ＭＳ Ｐゴシック"/>
        <family val="3"/>
        <charset val="128"/>
      </rPr>
      <t>左→汐吹公園通過</t>
    </r>
    <rPh sb="3" eb="4">
      <t>シオ</t>
    </rPh>
    <rPh sb="4" eb="5">
      <t>フ</t>
    </rPh>
    <rPh sb="5" eb="7">
      <t>コウエン</t>
    </rPh>
    <rPh sb="7" eb="9">
      <t>ツウカ</t>
    </rPh>
    <phoneticPr fontId="7"/>
  </si>
  <si>
    <r>
      <rPr>
        <sz val="12"/>
        <rFont val="ＭＳ Ｐゴシック"/>
        <family val="3"/>
        <charset val="128"/>
      </rPr>
      <t>├右→道なりに登坂</t>
    </r>
    <rPh sb="3" eb="4">
      <t>ミチ</t>
    </rPh>
    <rPh sb="7" eb="9">
      <t>トウハン</t>
    </rPh>
    <phoneticPr fontId="7"/>
  </si>
  <si>
    <r>
      <rPr>
        <sz val="12"/>
        <rFont val="ＭＳ Ｐゴシック"/>
        <family val="3"/>
        <charset val="128"/>
      </rPr>
      <t>┬左　（角にマンション）</t>
    </r>
    <rPh sb="4" eb="5">
      <t>カド</t>
    </rPh>
    <phoneticPr fontId="7"/>
  </si>
  <si>
    <r>
      <rPr>
        <sz val="12"/>
        <rFont val="ＭＳ Ｐゴシック"/>
        <family val="3"/>
        <charset val="128"/>
      </rPr>
      <t>├右　（角にマンション）</t>
    </r>
    <rPh sb="4" eb="5">
      <t>カド</t>
    </rPh>
    <phoneticPr fontId="7"/>
  </si>
  <si>
    <r>
      <rPr>
        <sz val="12"/>
        <rFont val="ＭＳ Ｐゴシック"/>
        <family val="3"/>
        <charset val="128"/>
      </rPr>
      <t>┬左　</t>
    </r>
    <r>
      <rPr>
        <sz val="12"/>
        <rFont val="Arial"/>
        <family val="2"/>
      </rPr>
      <t>(</t>
    </r>
    <r>
      <rPr>
        <sz val="12"/>
        <rFont val="ＭＳ Ｐゴシック"/>
        <family val="3"/>
        <charset val="128"/>
      </rPr>
      <t>手前の「本町」直進時、左折車両に注意）</t>
    </r>
    <rPh sb="4" eb="6">
      <t>テマエ</t>
    </rPh>
    <rPh sb="8" eb="10">
      <t>ホンマチ</t>
    </rPh>
    <rPh sb="11" eb="13">
      <t>チョクシン</t>
    </rPh>
    <rPh sb="13" eb="14">
      <t>ジ</t>
    </rPh>
    <rPh sb="15" eb="17">
      <t>サセツ</t>
    </rPh>
    <rPh sb="17" eb="19">
      <t>シャリョウ</t>
    </rPh>
    <rPh sb="20" eb="22">
      <t>チュウイ</t>
    </rPh>
    <phoneticPr fontId="7"/>
  </si>
  <si>
    <r>
      <rPr>
        <sz val="12"/>
        <rFont val="ＭＳ Ｐゴシック"/>
        <family val="3"/>
        <charset val="128"/>
      </rPr>
      <t>┤左→国道トンネルを迂回</t>
    </r>
    <phoneticPr fontId="7"/>
  </si>
  <si>
    <r>
      <rPr>
        <sz val="12"/>
        <rFont val="ＭＳ Ｐゴシック"/>
        <family val="3"/>
        <charset val="128"/>
      </rPr>
      <t>真鶴道路料金所↑直</t>
    </r>
    <phoneticPr fontId="7"/>
  </si>
  <si>
    <r>
      <t>BRM128</t>
    </r>
    <r>
      <rPr>
        <sz val="14"/>
        <rFont val="ＭＳ ゴシック"/>
        <family val="3"/>
        <charset val="128"/>
      </rPr>
      <t>東京</t>
    </r>
    <r>
      <rPr>
        <sz val="14"/>
        <rFont val="Arial"/>
        <family val="2"/>
      </rPr>
      <t>300km</t>
    </r>
    <r>
      <rPr>
        <sz val="14"/>
        <rFont val="ＭＳ ゴシック"/>
        <family val="3"/>
        <charset val="128"/>
      </rPr>
      <t>いってこい</t>
    </r>
    <r>
      <rPr>
        <b/>
        <sz val="14"/>
        <rFont val="ＭＳ ゴシック"/>
        <family val="3"/>
        <charset val="128"/>
      </rPr>
      <t>伊豆高原</t>
    </r>
    <rPh sb="6" eb="8">
      <t>トウキョウ</t>
    </rPh>
    <rPh sb="18" eb="20">
      <t>イズ</t>
    </rPh>
    <rPh sb="20" eb="22">
      <t>コウゲン</t>
    </rPh>
    <phoneticPr fontId="7"/>
  </si>
  <si>
    <r>
      <t>PC1</t>
    </r>
    <r>
      <rPr>
        <sz val="12"/>
        <rFont val="ＭＳ Ｐゴシック"/>
        <family val="3"/>
        <charset val="128"/>
      </rPr>
      <t>　</t>
    </r>
    <r>
      <rPr>
        <sz val="12"/>
        <rFont val="Arial"/>
        <family val="2"/>
      </rPr>
      <t>FamilyMart</t>
    </r>
    <r>
      <rPr>
        <sz val="12"/>
        <rFont val="ＭＳ Ｐゴシック"/>
        <family val="3"/>
        <charset val="128"/>
      </rPr>
      <t>　逗子渚橋店　　　　　　　　　　　　　　　　　　　　　　　　※</t>
    </r>
    <r>
      <rPr>
        <sz val="12"/>
        <rFont val="Arial"/>
        <family val="2"/>
      </rPr>
      <t>Open 07</t>
    </r>
    <r>
      <rPr>
        <sz val="12"/>
        <rFont val="ＭＳ Ｐゴシック"/>
        <family val="3"/>
        <charset val="128"/>
      </rPr>
      <t>：</t>
    </r>
    <r>
      <rPr>
        <sz val="12"/>
        <rFont val="Arial"/>
        <family val="2"/>
      </rPr>
      <t>23</t>
    </r>
    <r>
      <rPr>
        <sz val="12"/>
        <rFont val="ＭＳ Ｐゴシック"/>
        <family val="3"/>
        <charset val="128"/>
      </rPr>
      <t>～</t>
    </r>
    <r>
      <rPr>
        <sz val="12"/>
        <rFont val="Arial"/>
        <family val="2"/>
      </rPr>
      <t>Close 09</t>
    </r>
    <r>
      <rPr>
        <sz val="12"/>
        <rFont val="ＭＳ Ｐゴシック"/>
        <family val="3"/>
        <charset val="128"/>
      </rPr>
      <t>：</t>
    </r>
    <r>
      <rPr>
        <sz val="12"/>
        <rFont val="Arial"/>
        <family val="2"/>
      </rPr>
      <t>21</t>
    </r>
    <rPh sb="15" eb="17">
      <t>ズシ</t>
    </rPh>
    <rPh sb="17" eb="18">
      <t>ナギサ</t>
    </rPh>
    <rPh sb="18" eb="19">
      <t>バシ</t>
    </rPh>
    <rPh sb="19" eb="20">
      <t>テン</t>
    </rPh>
    <phoneticPr fontId="7"/>
  </si>
  <si>
    <r>
      <t>PC3</t>
    </r>
    <r>
      <rPr>
        <sz val="12"/>
        <rFont val="ＭＳ Ｐゴシック"/>
        <family val="3"/>
        <charset val="128"/>
      </rPr>
      <t>　</t>
    </r>
    <r>
      <rPr>
        <sz val="12"/>
        <rFont val="Arial"/>
        <family val="2"/>
      </rPr>
      <t>FamilyMart</t>
    </r>
    <r>
      <rPr>
        <sz val="12"/>
        <rFont val="ＭＳ Ｐゴシック"/>
        <family val="3"/>
        <charset val="128"/>
      </rPr>
      <t>　　逗子渚橋店　　　　　　　　　　　　　　　　　　　　　　　　※</t>
    </r>
    <r>
      <rPr>
        <sz val="12"/>
        <rFont val="Arial"/>
        <family val="2"/>
      </rPr>
      <t>Open 13:34</t>
    </r>
    <r>
      <rPr>
        <sz val="12"/>
        <rFont val="ＭＳ Ｐゴシック"/>
        <family val="3"/>
        <charset val="128"/>
      </rPr>
      <t>～</t>
    </r>
    <r>
      <rPr>
        <sz val="12"/>
        <rFont val="Arial"/>
        <family val="2"/>
      </rPr>
      <t>Close 22:56</t>
    </r>
    <rPh sb="16" eb="18">
      <t>ズシ</t>
    </rPh>
    <rPh sb="18" eb="19">
      <t>ナギサ</t>
    </rPh>
    <rPh sb="19" eb="20">
      <t>バシ</t>
    </rPh>
    <rPh sb="20" eb="21">
      <t>テン</t>
    </rPh>
    <phoneticPr fontId="7"/>
  </si>
  <si>
    <r>
      <t>Finish</t>
    </r>
    <r>
      <rPr>
        <sz val="12"/>
        <rFont val="ＭＳ Ｐゴシック"/>
        <family val="3"/>
        <charset val="128"/>
      </rPr>
      <t>　</t>
    </r>
    <r>
      <rPr>
        <sz val="12"/>
        <rFont val="Arial"/>
        <family val="2"/>
      </rPr>
      <t>LAWSON</t>
    </r>
    <r>
      <rPr>
        <sz val="12"/>
        <rFont val="ＭＳ Ｐゴシック"/>
        <family val="3"/>
        <charset val="128"/>
      </rPr>
      <t>　武蔵中原駅北口店　　　　　　　　　　　　　　　　　　　　　　※</t>
    </r>
    <r>
      <rPr>
        <sz val="12"/>
        <rFont val="Arial"/>
        <family val="2"/>
      </rPr>
      <t>Open 15:00</t>
    </r>
    <r>
      <rPr>
        <sz val="12"/>
        <rFont val="ＭＳ Ｐゴシック"/>
        <family val="3"/>
        <charset val="128"/>
      </rPr>
      <t>～</t>
    </r>
    <r>
      <rPr>
        <sz val="12"/>
        <rFont val="Arial"/>
        <family val="2"/>
      </rPr>
      <t>Close 1/</t>
    </r>
    <r>
      <rPr>
        <sz val="12"/>
        <color rgb="FFFF0000"/>
        <rFont val="Arial"/>
        <family val="2"/>
      </rPr>
      <t>29</t>
    </r>
    <r>
      <rPr>
        <sz val="12"/>
        <rFont val="Arial"/>
        <family val="2"/>
      </rPr>
      <t>_02:00</t>
    </r>
    <rPh sb="14" eb="16">
      <t>ムサシ</t>
    </rPh>
    <rPh sb="16" eb="18">
      <t>ナカハラ</t>
    </rPh>
    <rPh sb="18" eb="19">
      <t>エキ</t>
    </rPh>
    <rPh sb="19" eb="21">
      <t>キタグチ</t>
    </rPh>
    <rPh sb="21" eb="22">
      <t>テン</t>
    </rPh>
    <phoneticPr fontId="7"/>
  </si>
  <si>
    <r>
      <rPr>
        <sz val="12"/>
        <rFont val="ＭＳ Ｐゴシック"/>
        <family val="3"/>
        <charset val="128"/>
      </rPr>
      <t>認定受付：ジョナサン武蔵中原店　　　　　　　　　　　　　　　　</t>
    </r>
    <r>
      <rPr>
        <sz val="12"/>
        <rFont val="Arial"/>
        <family val="2"/>
      </rPr>
      <t xml:space="preserve">                                   </t>
    </r>
    <r>
      <rPr>
        <sz val="12"/>
        <rFont val="ＭＳ Ｐゴシック"/>
        <family val="3"/>
        <charset val="128"/>
      </rPr>
      <t>　　　　　　　　　　　　　　　　　　　　　　※</t>
    </r>
    <r>
      <rPr>
        <sz val="12"/>
        <rFont val="Arial"/>
        <family val="2"/>
      </rPr>
      <t>Open 20:00</t>
    </r>
    <r>
      <rPr>
        <sz val="12"/>
        <rFont val="ＭＳ Ｐゴシック"/>
        <family val="3"/>
        <charset val="128"/>
      </rPr>
      <t>～</t>
    </r>
    <r>
      <rPr>
        <sz val="12"/>
        <rFont val="Arial"/>
        <family val="2"/>
      </rPr>
      <t>Close 1/</t>
    </r>
    <r>
      <rPr>
        <sz val="12"/>
        <color rgb="FFFF0000"/>
        <rFont val="Arial"/>
        <family val="2"/>
      </rPr>
      <t>29</t>
    </r>
    <r>
      <rPr>
        <sz val="12"/>
        <rFont val="Arial"/>
        <family val="2"/>
      </rPr>
      <t>_02:30</t>
    </r>
    <r>
      <rPr>
        <sz val="12"/>
        <rFont val="ＭＳ Ｐゴシック"/>
        <family val="3"/>
        <charset val="128"/>
      </rPr>
      <t>撤収</t>
    </r>
    <rPh sb="0" eb="2">
      <t>ニンテイ</t>
    </rPh>
    <rPh sb="116" eb="118">
      <t>テッシュウ</t>
    </rPh>
    <phoneticPr fontId="7"/>
  </si>
  <si>
    <r>
      <rPr>
        <sz val="12"/>
        <color rgb="FFFF0000"/>
        <rFont val="ＭＳ Ｐゴシック"/>
        <family val="3"/>
        <charset val="128"/>
      </rPr>
      <t>通過チェック</t>
    </r>
    <r>
      <rPr>
        <sz val="12"/>
        <rFont val="ＭＳ Ｐゴシック"/>
        <family val="3"/>
        <charset val="128"/>
      </rPr>
      <t>　</t>
    </r>
    <r>
      <rPr>
        <sz val="12"/>
        <rFont val="Arial"/>
        <family val="2"/>
      </rPr>
      <t>LAWSON</t>
    </r>
    <r>
      <rPr>
        <sz val="12"/>
        <rFont val="ＭＳ Ｐゴシック"/>
        <family val="3"/>
        <charset val="128"/>
      </rPr>
      <t>伊豆高原店　　　　　　　　　　　　　　　　　　　　　　　　　</t>
    </r>
    <r>
      <rPr>
        <sz val="12"/>
        <color rgb="FFFF0000"/>
        <rFont val="ＭＳ Ｐゴシック"/>
        <family val="3"/>
        <charset val="128"/>
      </rPr>
      <t>※参考</t>
    </r>
    <r>
      <rPr>
        <sz val="12"/>
        <color rgb="FFFF0000"/>
        <rFont val="Arial"/>
        <family val="2"/>
      </rPr>
      <t>Close 16:04</t>
    </r>
    <rPh sb="0" eb="2">
      <t>ツウカ</t>
    </rPh>
    <rPh sb="13" eb="15">
      <t>イズ</t>
    </rPh>
    <rPh sb="15" eb="17">
      <t>コウゲン</t>
    </rPh>
    <rPh sb="44" eb="46">
      <t>サンコウ</t>
    </rPh>
    <phoneticPr fontId="7"/>
  </si>
  <si>
    <r>
      <t>Ver.3_2</t>
    </r>
    <r>
      <rPr>
        <sz val="11"/>
        <rFont val="ＭＳ Ｐゴシック"/>
        <family val="3"/>
        <charset val="128"/>
      </rPr>
      <t>（</t>
    </r>
    <r>
      <rPr>
        <sz val="11"/>
        <rFont val="Arial"/>
        <family val="2"/>
      </rPr>
      <t>2017/1/25</t>
    </r>
    <r>
      <rPr>
        <sz val="11"/>
        <rFont val="ＭＳ Ｐゴシック"/>
        <family val="3"/>
        <charset val="128"/>
      </rPr>
      <t>）</t>
    </r>
    <phoneticPr fontId="7"/>
  </si>
  <si>
    <r>
      <t>「東海岸町」┤左→下田方面　　　　　　　　　　　　　　　</t>
    </r>
    <r>
      <rPr>
        <sz val="12"/>
        <color rgb="FFFF0000"/>
        <rFont val="ＭＳ Ｐゴシック"/>
        <family val="3"/>
        <charset val="128"/>
      </rPr>
      <t>注意：網代までマラソン大会通行規制時間帯あり</t>
    </r>
    <rPh sb="9" eb="11">
      <t>シモダ</t>
    </rPh>
    <rPh sb="11" eb="13">
      <t>ホウメン</t>
    </rPh>
    <rPh sb="28" eb="30">
      <t>チュウイ</t>
    </rPh>
    <rPh sb="31" eb="33">
      <t>アジロ</t>
    </rPh>
    <rPh sb="39" eb="41">
      <t>タイカイ</t>
    </rPh>
    <rPh sb="41" eb="43">
      <t>ツウコウ</t>
    </rPh>
    <rPh sb="43" eb="45">
      <t>キセイ</t>
    </rPh>
    <rPh sb="45" eb="48">
      <t>ジカンタイ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</si>
</sst>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_吀"/>
    <numFmt numFmtId="178" formatCode="0.0_ "/>
    <numFmt numFmtId="179" formatCode="0.000_ "/>
  </numFmts>
  <fonts count="23">
    <font>
      <sz val="11"/>
      <color indexed="8"/>
      <name val="ＭＳ Ｐゴシック"/>
      <family val="3"/>
      <charset val="128"/>
    </font>
    <font>
      <sz val="10"/>
      <name val="Arial"/>
      <family val="2"/>
    </font>
    <font>
      <sz val="11"/>
      <name val="ＭＳ Ｐゴシック"/>
      <family val="3"/>
      <charset val="128"/>
    </font>
    <font>
      <sz val="11"/>
      <name val="Arial"/>
      <family val="2"/>
    </font>
    <font>
      <sz val="8"/>
      <name val="Arial"/>
      <family val="2"/>
    </font>
    <font>
      <sz val="9"/>
      <name val="ＭＳ Ｐゴシック"/>
      <family val="3"/>
      <charset val="128"/>
    </font>
    <font>
      <sz val="9"/>
      <name val="Arial"/>
      <family val="2"/>
    </font>
    <font>
      <sz val="6"/>
      <name val="ＭＳ Ｐゴシック"/>
      <family val="3"/>
      <charset val="128"/>
    </font>
    <font>
      <sz val="11"/>
      <color indexed="8"/>
      <name val="ＭＳ Ｐゴシック"/>
      <family val="3"/>
      <charset val="128"/>
    </font>
    <font>
      <sz val="12"/>
      <name val="Arial"/>
      <family val="2"/>
    </font>
    <font>
      <sz val="14"/>
      <name val="Arial"/>
      <family val="2"/>
    </font>
    <font>
      <sz val="14"/>
      <name val="ＭＳ ゴシック"/>
      <family val="3"/>
      <charset val="128"/>
    </font>
    <font>
      <u/>
      <sz val="11"/>
      <color theme="10"/>
      <name val="ＭＳ Ｐゴシック"/>
      <family val="3"/>
      <charset val="128"/>
    </font>
    <font>
      <b/>
      <sz val="14"/>
      <name val="ＭＳ ゴシック"/>
      <family val="3"/>
      <charset val="128"/>
    </font>
    <font>
      <sz val="18"/>
      <name val="Arial"/>
      <family val="2"/>
    </font>
    <font>
      <sz val="12"/>
      <name val="ＭＳ ゴシック"/>
      <family val="3"/>
      <charset val="128"/>
    </font>
    <font>
      <sz val="12"/>
      <name val="ＭＳ Ｐゴシック"/>
      <family val="3"/>
      <charset val="128"/>
    </font>
    <font>
      <u/>
      <sz val="11"/>
      <name val="Arial"/>
      <family val="2"/>
    </font>
    <font>
      <b/>
      <sz val="9.6"/>
      <color rgb="FF555555"/>
      <name val="Arial"/>
      <family val="2"/>
    </font>
    <font>
      <b/>
      <sz val="10"/>
      <color rgb="FFFF0000"/>
      <name val="Arial"/>
      <family val="2"/>
    </font>
    <font>
      <b/>
      <sz val="10"/>
      <color rgb="FFFF0000"/>
      <name val="ＭＳ Ｐゴシック"/>
      <family val="3"/>
      <charset val="128"/>
    </font>
    <font>
      <sz val="12"/>
      <color rgb="FFFF0000"/>
      <name val="Arial"/>
      <family val="2"/>
    </font>
    <font>
      <sz val="12"/>
      <color rgb="FFFF0000"/>
      <name val="ＭＳ Ｐゴシック"/>
      <family val="3"/>
      <charset val="128"/>
    </font>
  </fonts>
  <fills count="5">
    <fill>
      <patternFill patternType="none"/>
    </fill>
    <fill>
      <patternFill patternType="gray125"/>
    </fill>
    <fill>
      <patternFill patternType="solid">
        <fgColor indexed="9"/>
        <bgColor indexed="26"/>
      </patternFill>
    </fill>
    <fill>
      <patternFill patternType="lightGray">
        <fgColor rgb="FF92D050"/>
      </patternFill>
    </fill>
    <fill>
      <patternFill patternType="lightGray">
        <fgColor rgb="FF92D050"/>
        <bgColor theme="6" tint="0.79998168889431442"/>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style="thin">
        <color indexed="64"/>
      </right>
      <top style="thin">
        <color indexed="8"/>
      </top>
      <bottom style="thin">
        <color indexed="8"/>
      </bottom>
      <diagonal/>
    </border>
  </borders>
  <cellStyleXfs count="4">
    <xf numFmtId="0" fontId="0" fillId="0" borderId="0">
      <alignment vertical="center"/>
    </xf>
    <xf numFmtId="0" fontId="8" fillId="0" borderId="0">
      <alignment vertical="center"/>
    </xf>
    <xf numFmtId="0" fontId="12" fillId="0" borderId="0" applyNumberFormat="0" applyFill="0" applyBorder="0" applyAlignment="0" applyProtection="0">
      <alignment vertical="top"/>
      <protection locked="0"/>
    </xf>
    <xf numFmtId="0" fontId="2" fillId="0" borderId="0">
      <alignment vertical="center"/>
    </xf>
  </cellStyleXfs>
  <cellXfs count="62">
    <xf numFmtId="0" fontId="0" fillId="0" borderId="0" xfId="0">
      <alignment vertical="center"/>
    </xf>
    <xf numFmtId="0" fontId="3" fillId="0" borderId="0" xfId="0" applyFont="1" applyAlignment="1">
      <alignment vertical="center"/>
    </xf>
    <xf numFmtId="176" fontId="3" fillId="0" borderId="0" xfId="3" applyNumberFormat="1" applyFont="1" applyBorder="1" applyAlignment="1">
      <alignment horizontal="center" vertical="center"/>
    </xf>
    <xf numFmtId="176" fontId="9" fillId="0" borderId="1" xfId="3" applyNumberFormat="1" applyFont="1" applyBorder="1" applyAlignment="1">
      <alignment horizontal="center" vertical="center"/>
    </xf>
    <xf numFmtId="0" fontId="3" fillId="0" borderId="0" xfId="1" applyFont="1" applyAlignment="1">
      <alignment vertical="center"/>
    </xf>
    <xf numFmtId="176" fontId="10" fillId="0" borderId="0" xfId="3" applyNumberFormat="1" applyFont="1" applyBorder="1" applyAlignment="1">
      <alignment horizontal="left" vertical="center"/>
    </xf>
    <xf numFmtId="176" fontId="9" fillId="3" borderId="1" xfId="3" applyNumberFormat="1" applyFont="1" applyFill="1" applyBorder="1" applyAlignment="1">
      <alignment horizontal="center" vertical="center"/>
    </xf>
    <xf numFmtId="0" fontId="6" fillId="2" borderId="1" xfId="3" applyFont="1" applyFill="1" applyBorder="1" applyAlignment="1">
      <alignment horizontal="center" vertical="center"/>
    </xf>
    <xf numFmtId="177" fontId="6" fillId="2" borderId="1" xfId="3" applyNumberFormat="1" applyFont="1" applyFill="1" applyBorder="1" applyAlignment="1">
      <alignment horizontal="center" vertical="center"/>
    </xf>
    <xf numFmtId="176" fontId="6" fillId="2" borderId="1" xfId="3" applyNumberFormat="1" applyFont="1" applyFill="1" applyBorder="1" applyAlignment="1">
      <alignment horizontal="center" vertical="center"/>
    </xf>
    <xf numFmtId="0" fontId="1" fillId="0" borderId="0" xfId="1" applyFont="1" applyFill="1" applyAlignment="1">
      <alignment vertical="center"/>
    </xf>
    <xf numFmtId="0" fontId="1" fillId="0" borderId="0" xfId="0" applyFont="1" applyAlignment="1">
      <alignment vertical="center"/>
    </xf>
    <xf numFmtId="0" fontId="3" fillId="0" borderId="0" xfId="0" applyFont="1" applyFill="1" applyAlignment="1">
      <alignment vertical="center"/>
    </xf>
    <xf numFmtId="0" fontId="1" fillId="0" borderId="0" xfId="0" applyFont="1" applyBorder="1" applyAlignment="1">
      <alignment vertical="center"/>
    </xf>
    <xf numFmtId="0" fontId="1" fillId="0" borderId="0" xfId="0" applyFont="1" applyFill="1" applyAlignment="1">
      <alignment vertical="center"/>
    </xf>
    <xf numFmtId="179" fontId="3" fillId="0" borderId="0" xfId="0" applyNumberFormat="1" applyFont="1" applyFill="1" applyAlignment="1">
      <alignment vertical="center"/>
    </xf>
    <xf numFmtId="179" fontId="3" fillId="0" borderId="0" xfId="0" applyNumberFormat="1" applyFont="1" applyAlignment="1">
      <alignment vertical="center"/>
    </xf>
    <xf numFmtId="0" fontId="6" fillId="2" borderId="1" xfId="3" applyNumberFormat="1" applyFont="1" applyFill="1" applyBorder="1" applyAlignment="1">
      <alignment horizontal="center" vertical="center"/>
    </xf>
    <xf numFmtId="0" fontId="3" fillId="0" borderId="0" xfId="1" applyFont="1" applyAlignment="1">
      <alignment horizontal="center" vertical="center"/>
    </xf>
    <xf numFmtId="0" fontId="3" fillId="0" borderId="0" xfId="0" applyFont="1" applyAlignment="1">
      <alignment horizontal="center" vertical="center"/>
    </xf>
    <xf numFmtId="0" fontId="3" fillId="0" borderId="0" xfId="3" applyFont="1" applyFill="1" applyAlignment="1">
      <alignment horizontal="center" vertical="center"/>
    </xf>
    <xf numFmtId="177" fontId="14" fillId="3" borderId="1" xfId="3" applyNumberFormat="1" applyFont="1" applyFill="1" applyBorder="1" applyAlignment="1">
      <alignment horizontal="center" vertical="center"/>
    </xf>
    <xf numFmtId="176" fontId="14" fillId="0" borderId="1" xfId="3" applyNumberFormat="1" applyFont="1" applyBorder="1" applyAlignment="1">
      <alignment horizontal="center" vertical="center"/>
    </xf>
    <xf numFmtId="177" fontId="14" fillId="0" borderId="1" xfId="3" applyNumberFormat="1" applyFont="1" applyBorder="1" applyAlignment="1">
      <alignment horizontal="center" vertical="center"/>
    </xf>
    <xf numFmtId="176" fontId="14" fillId="3" borderId="1" xfId="3" applyNumberFormat="1" applyFont="1" applyFill="1" applyBorder="1" applyAlignment="1">
      <alignment horizontal="center" vertical="center"/>
    </xf>
    <xf numFmtId="0" fontId="9" fillId="3" borderId="1" xfId="3" applyFont="1" applyFill="1" applyBorder="1" applyAlignment="1">
      <alignment horizontal="center" vertical="center"/>
    </xf>
    <xf numFmtId="0" fontId="9" fillId="0" borderId="1" xfId="3" applyFont="1" applyFill="1" applyBorder="1" applyAlignment="1">
      <alignment horizontal="center" vertical="center"/>
    </xf>
    <xf numFmtId="0" fontId="9" fillId="0" borderId="2" xfId="3" applyFont="1" applyFill="1" applyBorder="1" applyAlignment="1">
      <alignment horizontal="center" vertical="center"/>
    </xf>
    <xf numFmtId="0" fontId="9" fillId="3" borderId="1" xfId="3" applyFont="1" applyFill="1" applyBorder="1" applyAlignment="1">
      <alignment horizontal="center" vertical="center" wrapText="1"/>
    </xf>
    <xf numFmtId="176" fontId="9" fillId="0" borderId="1" xfId="3" applyNumberFormat="1" applyFont="1" applyFill="1" applyBorder="1" applyAlignment="1">
      <alignment horizontal="center" vertical="center"/>
    </xf>
    <xf numFmtId="0" fontId="9" fillId="0" borderId="1" xfId="3" applyFont="1" applyFill="1" applyBorder="1" applyAlignment="1">
      <alignment horizontal="center" vertical="center" wrapText="1"/>
    </xf>
    <xf numFmtId="176" fontId="9" fillId="0" borderId="5" xfId="3" applyNumberFormat="1" applyFont="1" applyFill="1" applyBorder="1" applyAlignment="1">
      <alignment horizontal="center" vertical="center"/>
    </xf>
    <xf numFmtId="0" fontId="9" fillId="0" borderId="5" xfId="3" applyFont="1" applyFill="1" applyBorder="1" applyAlignment="1">
      <alignment horizontal="center" vertical="center"/>
    </xf>
    <xf numFmtId="178" fontId="14" fillId="4" borderId="1" xfId="3" applyNumberFormat="1" applyFont="1" applyFill="1" applyBorder="1" applyAlignment="1">
      <alignment horizontal="center" vertical="center"/>
    </xf>
    <xf numFmtId="177" fontId="14" fillId="4" borderId="1" xfId="3" applyNumberFormat="1" applyFont="1" applyFill="1" applyBorder="1" applyAlignment="1">
      <alignment horizontal="center" vertical="center"/>
    </xf>
    <xf numFmtId="0" fontId="9" fillId="4" borderId="1" xfId="3" applyNumberFormat="1" applyFont="1" applyFill="1" applyBorder="1" applyAlignment="1">
      <alignment horizontal="center" vertical="center" wrapText="1"/>
    </xf>
    <xf numFmtId="0" fontId="9" fillId="4" borderId="1" xfId="3" applyFont="1" applyFill="1" applyBorder="1" applyAlignment="1">
      <alignment horizontal="center" vertical="center"/>
    </xf>
    <xf numFmtId="176" fontId="9" fillId="4" borderId="1" xfId="3" applyNumberFormat="1" applyFont="1" applyFill="1" applyBorder="1" applyAlignment="1">
      <alignment horizontal="center" vertical="center"/>
    </xf>
    <xf numFmtId="0" fontId="9" fillId="0" borderId="0" xfId="0" applyFont="1" applyAlignment="1">
      <alignment vertical="center"/>
    </xf>
    <xf numFmtId="0" fontId="17" fillId="0" borderId="0" xfId="2" applyFont="1" applyAlignment="1" applyProtection="1">
      <alignment vertical="center"/>
    </xf>
    <xf numFmtId="0" fontId="9" fillId="0" borderId="1" xfId="3" applyFont="1" applyBorder="1" applyAlignment="1">
      <alignment horizontal="center" vertical="center"/>
    </xf>
    <xf numFmtId="176" fontId="9" fillId="3" borderId="1" xfId="3" applyNumberFormat="1" applyFont="1" applyFill="1" applyBorder="1" applyAlignment="1">
      <alignment horizontal="center" vertical="center" wrapText="1"/>
    </xf>
    <xf numFmtId="0" fontId="1" fillId="0" borderId="0" xfId="0" applyFont="1">
      <alignment vertical="center"/>
    </xf>
    <xf numFmtId="0" fontId="3" fillId="0" borderId="0" xfId="0" applyFont="1">
      <alignment vertical="center"/>
    </xf>
    <xf numFmtId="0" fontId="3" fillId="4" borderId="1" xfId="3" applyFont="1" applyFill="1" applyBorder="1" applyAlignment="1">
      <alignment horizontal="center" vertical="center"/>
    </xf>
    <xf numFmtId="1" fontId="3" fillId="0" borderId="1" xfId="3" applyNumberFormat="1" applyFont="1" applyBorder="1" applyAlignment="1">
      <alignment horizontal="center" vertical="center"/>
    </xf>
    <xf numFmtId="1" fontId="3" fillId="3" borderId="1" xfId="3" applyNumberFormat="1" applyFont="1" applyFill="1" applyBorder="1" applyAlignment="1">
      <alignment horizontal="center" vertical="center"/>
    </xf>
    <xf numFmtId="1" fontId="3" fillId="0" borderId="1" xfId="3" applyNumberFormat="1" applyFont="1" applyFill="1" applyBorder="1" applyAlignment="1">
      <alignment horizontal="center" vertical="center"/>
    </xf>
    <xf numFmtId="1" fontId="4" fillId="0" borderId="1" xfId="3" applyNumberFormat="1" applyFont="1" applyBorder="1" applyAlignment="1">
      <alignment horizontal="center" vertical="center"/>
    </xf>
    <xf numFmtId="1" fontId="4" fillId="3" borderId="1" xfId="3" applyNumberFormat="1" applyFont="1" applyFill="1" applyBorder="1" applyAlignment="1">
      <alignment horizontal="center" vertical="center"/>
    </xf>
    <xf numFmtId="0" fontId="18" fillId="0" borderId="0" xfId="0" applyFont="1">
      <alignment vertical="center"/>
    </xf>
    <xf numFmtId="0" fontId="18" fillId="0" borderId="0" xfId="0" applyFont="1" applyAlignment="1">
      <alignment vertical="center" wrapText="1"/>
    </xf>
    <xf numFmtId="176" fontId="9" fillId="0" borderId="1" xfId="3" applyNumberFormat="1" applyFont="1" applyFill="1" applyBorder="1" applyAlignment="1">
      <alignment horizontal="center" vertical="center" wrapText="1"/>
    </xf>
    <xf numFmtId="0" fontId="12" fillId="0" borderId="0" xfId="2" applyAlignment="1" applyProtection="1">
      <alignment vertical="center"/>
    </xf>
    <xf numFmtId="0" fontId="9" fillId="0" borderId="3" xfId="3" applyFont="1" applyFill="1" applyBorder="1" applyAlignment="1">
      <alignment horizontal="center" vertical="center" wrapText="1"/>
    </xf>
    <xf numFmtId="0" fontId="9" fillId="0" borderId="6" xfId="3" applyFont="1" applyFill="1" applyBorder="1" applyAlignment="1">
      <alignment horizontal="center" vertical="center" wrapText="1"/>
    </xf>
    <xf numFmtId="0" fontId="9" fillId="0" borderId="7" xfId="3" applyFont="1" applyFill="1" applyBorder="1" applyAlignment="1">
      <alignment horizontal="center" vertical="center" wrapText="1"/>
    </xf>
    <xf numFmtId="0" fontId="9" fillId="3" borderId="3" xfId="3" applyNumberFormat="1" applyFont="1" applyFill="1" applyBorder="1" applyAlignment="1">
      <alignment horizontal="center" vertical="center" wrapText="1"/>
    </xf>
    <xf numFmtId="0" fontId="9" fillId="3" borderId="6" xfId="3" applyNumberFormat="1" applyFont="1" applyFill="1" applyBorder="1" applyAlignment="1">
      <alignment horizontal="center" vertical="center" wrapText="1"/>
    </xf>
    <xf numFmtId="0" fontId="9" fillId="3" borderId="4" xfId="3" applyNumberFormat="1" applyFont="1" applyFill="1" applyBorder="1" applyAlignment="1">
      <alignment horizontal="center" vertical="center" wrapText="1"/>
    </xf>
    <xf numFmtId="0" fontId="19" fillId="0" borderId="0" xfId="0" applyFont="1" applyAlignment="1">
      <alignment horizontal="center" vertical="center" wrapText="1"/>
    </xf>
    <xf numFmtId="176" fontId="16" fillId="0" borderId="1" xfId="3" applyNumberFormat="1" applyFont="1" applyFill="1" applyBorder="1" applyAlignment="1">
      <alignment horizontal="center" vertical="center" wrapText="1"/>
    </xf>
  </cellXfs>
  <cellStyles count="4">
    <cellStyle name="Excel Built-in Normal" xfId="1"/>
    <cellStyle name="ハイパーリンク" xfId="2" builtinId="8"/>
    <cellStyle name="標準" xfId="0" builtinId="0"/>
    <cellStyle name="標準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yahoo.jp/ji3pW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B112"/>
  <sheetViews>
    <sheetView tabSelected="1" topLeftCell="B1" workbookViewId="0">
      <selection activeCell="F41" sqref="F41"/>
    </sheetView>
  </sheetViews>
  <sheetFormatPr defaultColWidth="8.875" defaultRowHeight="16.5" customHeight="1"/>
  <cols>
    <col min="1" max="1" width="0" style="1" hidden="1" customWidth="1"/>
    <col min="2" max="2" width="2" style="1" customWidth="1"/>
    <col min="3" max="3" width="4.375" style="19" customWidth="1"/>
    <col min="4" max="4" width="8.375" style="1" customWidth="1"/>
    <col min="5" max="5" width="11.125" style="1" customWidth="1"/>
    <col min="6" max="6" width="45.5" style="19" customWidth="1"/>
    <col min="7" max="7" width="4.375" style="19" customWidth="1"/>
    <col min="8" max="8" width="15.875" style="19" customWidth="1"/>
    <col min="9" max="9" width="8.875" style="1" customWidth="1"/>
    <col min="10" max="10" width="1.625" style="1" customWidth="1"/>
    <col min="11" max="11" width="6.625" style="1" customWidth="1"/>
    <col min="12" max="12" width="8.625" style="1" customWidth="1"/>
    <col min="13" max="16384" width="8.875" style="1"/>
  </cols>
  <sheetData>
    <row r="2" spans="3:22" ht="24.75" customHeight="1">
      <c r="C2" s="2"/>
      <c r="D2" s="2"/>
      <c r="E2" s="5" t="s">
        <v>128</v>
      </c>
      <c r="F2" s="2"/>
      <c r="G2" s="2"/>
      <c r="H2" s="20" t="s">
        <v>134</v>
      </c>
      <c r="I2" s="2"/>
      <c r="L2" s="38" t="s">
        <v>31</v>
      </c>
    </row>
    <row r="3" spans="3:22" ht="16.5" customHeight="1">
      <c r="C3" s="17" t="s">
        <v>0</v>
      </c>
      <c r="D3" s="7" t="s">
        <v>5</v>
      </c>
      <c r="E3" s="8" t="s">
        <v>6</v>
      </c>
      <c r="F3" s="17" t="s">
        <v>9</v>
      </c>
      <c r="G3" s="9" t="s">
        <v>7</v>
      </c>
      <c r="H3" s="7" t="s">
        <v>8</v>
      </c>
      <c r="I3" s="9"/>
      <c r="L3" s="53" t="s">
        <v>33</v>
      </c>
      <c r="O3" s="60" t="s">
        <v>116</v>
      </c>
      <c r="P3" s="60"/>
      <c r="Q3" s="60"/>
      <c r="R3" s="60"/>
      <c r="S3" s="60"/>
      <c r="T3" s="60"/>
      <c r="U3" s="60"/>
      <c r="V3" s="60"/>
    </row>
    <row r="4" spans="3:22" ht="38.25" customHeight="1">
      <c r="C4" s="44">
        <v>1</v>
      </c>
      <c r="D4" s="33"/>
      <c r="E4" s="34">
        <v>0</v>
      </c>
      <c r="F4" s="35" t="s">
        <v>117</v>
      </c>
      <c r="G4" s="37" t="s">
        <v>13</v>
      </c>
      <c r="H4" s="36" t="s">
        <v>13</v>
      </c>
      <c r="I4" s="37"/>
      <c r="J4" s="13"/>
      <c r="K4" s="11">
        <v>0</v>
      </c>
      <c r="O4" s="60"/>
      <c r="P4" s="60"/>
      <c r="Q4" s="60"/>
      <c r="R4" s="60"/>
      <c r="S4" s="60"/>
      <c r="T4" s="60"/>
      <c r="U4" s="60"/>
      <c r="V4" s="60"/>
    </row>
    <row r="5" spans="3:22" ht="21" customHeight="1">
      <c r="C5" s="45">
        <f>C4+1</f>
        <v>2</v>
      </c>
      <c r="D5" s="22">
        <f>E5-E4</f>
        <v>0.2</v>
      </c>
      <c r="E5" s="23">
        <f t="shared" ref="E5:E21" si="0">L5</f>
        <v>0.2</v>
      </c>
      <c r="F5" s="26" t="s">
        <v>15</v>
      </c>
      <c r="G5" s="3" t="s">
        <v>16</v>
      </c>
      <c r="H5" s="3" t="s">
        <v>14</v>
      </c>
      <c r="I5" s="27"/>
      <c r="J5" s="11"/>
      <c r="K5" s="11">
        <v>0.2</v>
      </c>
      <c r="L5" s="1">
        <f>L4+K5</f>
        <v>0.2</v>
      </c>
      <c r="M5" s="39"/>
      <c r="O5" s="51"/>
      <c r="P5" s="51"/>
      <c r="Q5" s="51"/>
      <c r="R5" s="51"/>
      <c r="S5" s="51"/>
      <c r="T5" s="51"/>
      <c r="U5" s="51"/>
      <c r="V5" s="51"/>
    </row>
    <row r="6" spans="3:22" ht="21" customHeight="1">
      <c r="C6" s="45">
        <f t="shared" ref="C6:C61" si="1">C5+1</f>
        <v>3</v>
      </c>
      <c r="D6" s="22">
        <f t="shared" ref="D6:D54" si="2">E6-E5</f>
        <v>0.10000000000000003</v>
      </c>
      <c r="E6" s="23">
        <f t="shared" si="0"/>
        <v>0.30000000000000004</v>
      </c>
      <c r="F6" s="26" t="s">
        <v>56</v>
      </c>
      <c r="G6" s="3" t="s">
        <v>16</v>
      </c>
      <c r="H6" s="3" t="s">
        <v>17</v>
      </c>
      <c r="I6" s="27"/>
      <c r="J6" s="11"/>
      <c r="K6" s="11">
        <v>0.1</v>
      </c>
      <c r="L6" s="1">
        <f t="shared" ref="L6:L57" si="3">L5+K6</f>
        <v>0.30000000000000004</v>
      </c>
      <c r="O6" s="51"/>
      <c r="P6" s="51"/>
      <c r="Q6" s="51"/>
      <c r="R6" s="51"/>
      <c r="S6" s="51"/>
      <c r="T6" s="51"/>
      <c r="U6" s="51"/>
      <c r="V6" s="51"/>
    </row>
    <row r="7" spans="3:22" ht="21" customHeight="1">
      <c r="C7" s="45">
        <f t="shared" si="1"/>
        <v>4</v>
      </c>
      <c r="D7" s="22">
        <f t="shared" si="2"/>
        <v>3.26</v>
      </c>
      <c r="E7" s="23">
        <f t="shared" si="0"/>
        <v>3.5599999999999996</v>
      </c>
      <c r="F7" s="3" t="s">
        <v>57</v>
      </c>
      <c r="G7" s="3" t="s">
        <v>16</v>
      </c>
      <c r="H7" s="3" t="s">
        <v>18</v>
      </c>
      <c r="I7" s="3"/>
      <c r="J7" s="11"/>
      <c r="K7" s="11">
        <v>3.26</v>
      </c>
      <c r="L7" s="1">
        <f t="shared" si="3"/>
        <v>3.5599999999999996</v>
      </c>
      <c r="O7" s="51"/>
      <c r="P7" s="51"/>
      <c r="Q7" s="51"/>
      <c r="R7" s="51"/>
      <c r="S7" s="51"/>
      <c r="T7" s="51"/>
      <c r="U7" s="51"/>
      <c r="V7" s="51"/>
    </row>
    <row r="8" spans="3:22" ht="21" customHeight="1">
      <c r="C8" s="45">
        <f t="shared" si="1"/>
        <v>5</v>
      </c>
      <c r="D8" s="22">
        <f t="shared" si="2"/>
        <v>0.32799999999999985</v>
      </c>
      <c r="E8" s="23">
        <f t="shared" si="0"/>
        <v>3.8879999999999995</v>
      </c>
      <c r="F8" s="3" t="s">
        <v>58</v>
      </c>
      <c r="G8" s="3" t="s">
        <v>16</v>
      </c>
      <c r="H8" s="3" t="s">
        <v>19</v>
      </c>
      <c r="I8" s="3"/>
      <c r="J8" s="11"/>
      <c r="K8" s="11">
        <v>0.32800000000000001</v>
      </c>
      <c r="L8" s="1">
        <f t="shared" si="3"/>
        <v>3.8879999999999995</v>
      </c>
      <c r="O8" s="50"/>
    </row>
    <row r="9" spans="3:22" ht="21" customHeight="1">
      <c r="C9" s="45">
        <f t="shared" si="1"/>
        <v>6</v>
      </c>
      <c r="D9" s="22">
        <f t="shared" si="2"/>
        <v>4.5999999999999996</v>
      </c>
      <c r="E9" s="23">
        <f t="shared" si="0"/>
        <v>8.4879999999999995</v>
      </c>
      <c r="F9" s="3" t="s">
        <v>59</v>
      </c>
      <c r="G9" s="3" t="s">
        <v>16</v>
      </c>
      <c r="H9" s="3" t="s">
        <v>19</v>
      </c>
      <c r="I9" s="3"/>
      <c r="J9" s="11"/>
      <c r="K9" s="11">
        <v>4.5999999999999996</v>
      </c>
      <c r="L9" s="1">
        <f t="shared" si="3"/>
        <v>8.4879999999999995</v>
      </c>
    </row>
    <row r="10" spans="3:22" ht="21" customHeight="1">
      <c r="C10" s="45">
        <f t="shared" si="1"/>
        <v>7</v>
      </c>
      <c r="D10" s="22">
        <f t="shared" si="2"/>
        <v>1.0999999999999996</v>
      </c>
      <c r="E10" s="23">
        <f t="shared" si="0"/>
        <v>9.5879999999999992</v>
      </c>
      <c r="F10" s="3" t="s">
        <v>34</v>
      </c>
      <c r="G10" s="3"/>
      <c r="H10" s="3" t="s">
        <v>20</v>
      </c>
      <c r="I10" s="3"/>
      <c r="J10" s="11"/>
      <c r="K10" s="11">
        <v>1.1000000000000001</v>
      </c>
      <c r="L10" s="1">
        <f t="shared" si="3"/>
        <v>9.5879999999999992</v>
      </c>
    </row>
    <row r="11" spans="3:22" ht="21" customHeight="1">
      <c r="C11" s="45">
        <f t="shared" si="1"/>
        <v>8</v>
      </c>
      <c r="D11" s="22">
        <f t="shared" si="2"/>
        <v>5.5</v>
      </c>
      <c r="E11" s="23">
        <f t="shared" si="0"/>
        <v>15.087999999999999</v>
      </c>
      <c r="F11" s="3" t="s">
        <v>32</v>
      </c>
      <c r="G11" s="3" t="s">
        <v>21</v>
      </c>
      <c r="H11" s="3" t="s">
        <v>22</v>
      </c>
      <c r="I11" s="3"/>
      <c r="J11" s="11"/>
      <c r="K11" s="11">
        <v>5.5</v>
      </c>
      <c r="L11" s="1">
        <f t="shared" si="3"/>
        <v>15.087999999999999</v>
      </c>
    </row>
    <row r="12" spans="3:22" ht="21" customHeight="1">
      <c r="C12" s="45">
        <f t="shared" si="1"/>
        <v>9</v>
      </c>
      <c r="D12" s="22">
        <f t="shared" si="2"/>
        <v>0.875</v>
      </c>
      <c r="E12" s="23">
        <f t="shared" si="0"/>
        <v>15.962999999999999</v>
      </c>
      <c r="F12" s="3" t="s">
        <v>60</v>
      </c>
      <c r="G12" s="3" t="s">
        <v>21</v>
      </c>
      <c r="H12" s="3" t="s">
        <v>19</v>
      </c>
      <c r="I12" s="3"/>
      <c r="J12" s="11"/>
      <c r="K12" s="11">
        <v>0.875</v>
      </c>
      <c r="L12" s="1">
        <f t="shared" si="3"/>
        <v>15.962999999999999</v>
      </c>
    </row>
    <row r="13" spans="3:22" ht="21" customHeight="1">
      <c r="C13" s="45">
        <f t="shared" si="1"/>
        <v>10</v>
      </c>
      <c r="D13" s="22">
        <f t="shared" si="2"/>
        <v>0.24600000000000044</v>
      </c>
      <c r="E13" s="23">
        <f t="shared" si="0"/>
        <v>16.209</v>
      </c>
      <c r="F13" s="3" t="s">
        <v>61</v>
      </c>
      <c r="G13" s="3"/>
      <c r="H13" s="3" t="s">
        <v>19</v>
      </c>
      <c r="I13" s="3"/>
      <c r="J13" s="11"/>
      <c r="K13" s="11">
        <v>0.246</v>
      </c>
      <c r="L13" s="1">
        <f t="shared" si="3"/>
        <v>16.209</v>
      </c>
    </row>
    <row r="14" spans="3:22" ht="21" customHeight="1">
      <c r="C14" s="45">
        <f t="shared" si="1"/>
        <v>11</v>
      </c>
      <c r="D14" s="22">
        <f t="shared" si="2"/>
        <v>0.13700000000000045</v>
      </c>
      <c r="E14" s="23">
        <f t="shared" si="0"/>
        <v>16.346</v>
      </c>
      <c r="F14" s="3" t="s">
        <v>62</v>
      </c>
      <c r="G14" s="3" t="s">
        <v>21</v>
      </c>
      <c r="H14" s="3" t="s">
        <v>23</v>
      </c>
      <c r="I14" s="3"/>
      <c r="J14" s="11"/>
      <c r="K14" s="11">
        <v>0.13700000000000001</v>
      </c>
      <c r="L14" s="1">
        <f t="shared" si="3"/>
        <v>16.346</v>
      </c>
    </row>
    <row r="15" spans="3:22" ht="21" customHeight="1">
      <c r="C15" s="45">
        <f t="shared" si="1"/>
        <v>12</v>
      </c>
      <c r="D15" s="22">
        <f t="shared" si="2"/>
        <v>0.25700000000000145</v>
      </c>
      <c r="E15" s="23">
        <f t="shared" si="0"/>
        <v>16.603000000000002</v>
      </c>
      <c r="F15" s="3" t="s">
        <v>63</v>
      </c>
      <c r="G15" s="3" t="s">
        <v>16</v>
      </c>
      <c r="H15" s="3" t="s">
        <v>19</v>
      </c>
      <c r="I15" s="3"/>
      <c r="J15" s="11"/>
      <c r="K15" s="11">
        <v>0.25700000000000001</v>
      </c>
      <c r="L15" s="1">
        <f t="shared" si="3"/>
        <v>16.603000000000002</v>
      </c>
    </row>
    <row r="16" spans="3:22" ht="21" customHeight="1">
      <c r="C16" s="45">
        <f t="shared" si="1"/>
        <v>13</v>
      </c>
      <c r="D16" s="22">
        <f t="shared" si="2"/>
        <v>0.7289999999999992</v>
      </c>
      <c r="E16" s="23">
        <f t="shared" si="0"/>
        <v>17.332000000000001</v>
      </c>
      <c r="F16" s="3" t="s">
        <v>35</v>
      </c>
      <c r="G16" s="3" t="s">
        <v>16</v>
      </c>
      <c r="H16" s="3" t="s">
        <v>19</v>
      </c>
      <c r="I16" s="3"/>
      <c r="J16" s="11"/>
      <c r="K16" s="11">
        <v>0.72899999999999998</v>
      </c>
      <c r="L16" s="1">
        <f t="shared" si="3"/>
        <v>17.332000000000001</v>
      </c>
    </row>
    <row r="17" spans="3:12" ht="21" customHeight="1">
      <c r="C17" s="45">
        <f t="shared" si="1"/>
        <v>14</v>
      </c>
      <c r="D17" s="22">
        <f t="shared" si="2"/>
        <v>2.8000000000000007</v>
      </c>
      <c r="E17" s="23">
        <f t="shared" si="0"/>
        <v>20.132000000000001</v>
      </c>
      <c r="F17" s="3" t="s">
        <v>64</v>
      </c>
      <c r="G17" s="3" t="s">
        <v>16</v>
      </c>
      <c r="H17" s="3" t="s">
        <v>19</v>
      </c>
      <c r="I17" s="3"/>
      <c r="J17" s="11"/>
      <c r="K17" s="11">
        <v>2.8</v>
      </c>
      <c r="L17" s="1">
        <f t="shared" si="3"/>
        <v>20.132000000000001</v>
      </c>
    </row>
    <row r="18" spans="3:12" ht="21" customHeight="1">
      <c r="C18" s="45">
        <f t="shared" si="1"/>
        <v>15</v>
      </c>
      <c r="D18" s="22">
        <f t="shared" si="2"/>
        <v>0.23499999999999943</v>
      </c>
      <c r="E18" s="23">
        <f t="shared" si="0"/>
        <v>20.367000000000001</v>
      </c>
      <c r="F18" s="3" t="s">
        <v>65</v>
      </c>
      <c r="G18" s="3" t="s">
        <v>16</v>
      </c>
      <c r="H18" s="3" t="s">
        <v>19</v>
      </c>
      <c r="I18" s="3"/>
      <c r="J18" s="11"/>
      <c r="K18" s="11">
        <v>0.23499999999999999</v>
      </c>
      <c r="L18" s="1">
        <f t="shared" si="3"/>
        <v>20.367000000000001</v>
      </c>
    </row>
    <row r="19" spans="3:12" ht="21" customHeight="1">
      <c r="C19" s="45">
        <f t="shared" si="1"/>
        <v>16</v>
      </c>
      <c r="D19" s="22">
        <f t="shared" si="2"/>
        <v>2.1999999999999993</v>
      </c>
      <c r="E19" s="23">
        <f t="shared" si="0"/>
        <v>22.567</v>
      </c>
      <c r="F19" s="3" t="s">
        <v>119</v>
      </c>
      <c r="G19" s="3" t="s">
        <v>16</v>
      </c>
      <c r="H19" s="3" t="s">
        <v>19</v>
      </c>
      <c r="I19" s="3"/>
      <c r="J19" s="11"/>
      <c r="K19" s="11">
        <v>2.2000000000000002</v>
      </c>
      <c r="L19" s="1">
        <f t="shared" si="3"/>
        <v>22.567</v>
      </c>
    </row>
    <row r="20" spans="3:12" ht="21" customHeight="1">
      <c r="C20" s="45">
        <f t="shared" si="1"/>
        <v>17</v>
      </c>
      <c r="D20" s="22">
        <f t="shared" si="2"/>
        <v>2.1999999999999993</v>
      </c>
      <c r="E20" s="23">
        <f t="shared" si="0"/>
        <v>24.766999999999999</v>
      </c>
      <c r="F20" s="3" t="s">
        <v>66</v>
      </c>
      <c r="G20" s="3" t="s">
        <v>16</v>
      </c>
      <c r="H20" s="3" t="s">
        <v>24</v>
      </c>
      <c r="I20" s="3"/>
      <c r="J20" s="11"/>
      <c r="K20" s="11">
        <v>2.2000000000000002</v>
      </c>
      <c r="L20" s="1">
        <f t="shared" si="3"/>
        <v>24.766999999999999</v>
      </c>
    </row>
    <row r="21" spans="3:12" ht="21" customHeight="1">
      <c r="C21" s="45">
        <f t="shared" si="1"/>
        <v>18</v>
      </c>
      <c r="D21" s="22">
        <f t="shared" si="2"/>
        <v>7.0000000000000284E-2</v>
      </c>
      <c r="E21" s="23">
        <f t="shared" si="0"/>
        <v>24.837</v>
      </c>
      <c r="F21" s="3" t="s">
        <v>36</v>
      </c>
      <c r="G21" s="3" t="s">
        <v>16</v>
      </c>
      <c r="H21" s="3" t="s">
        <v>67</v>
      </c>
      <c r="I21" s="3"/>
      <c r="J21" s="11"/>
      <c r="K21" s="11">
        <v>7.0000000000000007E-2</v>
      </c>
      <c r="L21" s="1">
        <f t="shared" si="3"/>
        <v>24.837</v>
      </c>
    </row>
    <row r="22" spans="3:12" ht="21" customHeight="1">
      <c r="C22" s="45">
        <f t="shared" si="1"/>
        <v>19</v>
      </c>
      <c r="D22" s="22">
        <f t="shared" ref="D22" si="4">E22-E21</f>
        <v>9.4000000000000021</v>
      </c>
      <c r="E22" s="23">
        <f t="shared" ref="E22" si="5">L22</f>
        <v>34.237000000000002</v>
      </c>
      <c r="F22" s="3" t="s">
        <v>68</v>
      </c>
      <c r="G22" s="3" t="s">
        <v>16</v>
      </c>
      <c r="H22" s="3" t="s">
        <v>19</v>
      </c>
      <c r="I22" s="3"/>
      <c r="J22" s="11"/>
      <c r="K22" s="11">
        <v>9.4</v>
      </c>
      <c r="L22" s="1">
        <f t="shared" si="3"/>
        <v>34.237000000000002</v>
      </c>
    </row>
    <row r="23" spans="3:12" ht="21" customHeight="1">
      <c r="C23" s="45">
        <f t="shared" si="1"/>
        <v>20</v>
      </c>
      <c r="D23" s="22">
        <f t="shared" si="2"/>
        <v>2.6000000000000014</v>
      </c>
      <c r="E23" s="23">
        <f t="shared" ref="E23:E31" si="6">L23</f>
        <v>36.837000000000003</v>
      </c>
      <c r="F23" s="3" t="s">
        <v>69</v>
      </c>
      <c r="G23" s="3" t="s">
        <v>16</v>
      </c>
      <c r="H23" s="3" t="s">
        <v>19</v>
      </c>
      <c r="I23" s="3"/>
      <c r="J23" s="11"/>
      <c r="K23" s="11">
        <v>2.6</v>
      </c>
      <c r="L23" s="1">
        <f t="shared" si="3"/>
        <v>36.837000000000003</v>
      </c>
    </row>
    <row r="24" spans="3:12" ht="21" customHeight="1">
      <c r="C24" s="45">
        <f t="shared" si="1"/>
        <v>21</v>
      </c>
      <c r="D24" s="22">
        <f t="shared" si="2"/>
        <v>0.43999999999999773</v>
      </c>
      <c r="E24" s="23">
        <f t="shared" si="6"/>
        <v>37.277000000000001</v>
      </c>
      <c r="F24" s="3" t="s">
        <v>70</v>
      </c>
      <c r="G24" s="3" t="s">
        <v>16</v>
      </c>
      <c r="H24" s="3" t="s">
        <v>71</v>
      </c>
      <c r="I24" s="3"/>
      <c r="J24" s="11"/>
      <c r="K24" s="11">
        <v>0.44</v>
      </c>
      <c r="L24" s="1">
        <f t="shared" si="3"/>
        <v>37.277000000000001</v>
      </c>
    </row>
    <row r="25" spans="3:12" ht="21" customHeight="1">
      <c r="C25" s="45">
        <f t="shared" si="1"/>
        <v>22</v>
      </c>
      <c r="D25" s="22">
        <f t="shared" si="2"/>
        <v>0.14500000000000313</v>
      </c>
      <c r="E25" s="23">
        <f t="shared" si="6"/>
        <v>37.422000000000004</v>
      </c>
      <c r="F25" s="3" t="s">
        <v>72</v>
      </c>
      <c r="G25" s="3" t="s">
        <v>16</v>
      </c>
      <c r="H25" s="3" t="s">
        <v>71</v>
      </c>
      <c r="I25" s="3"/>
      <c r="J25" s="11"/>
      <c r="K25" s="11">
        <v>0.14499999999999999</v>
      </c>
      <c r="L25" s="1">
        <f t="shared" si="3"/>
        <v>37.422000000000004</v>
      </c>
    </row>
    <row r="26" spans="3:12" ht="21" customHeight="1">
      <c r="C26" s="45">
        <f t="shared" si="1"/>
        <v>23</v>
      </c>
      <c r="D26" s="22">
        <f t="shared" si="2"/>
        <v>1.2000000000000028</v>
      </c>
      <c r="E26" s="23">
        <f t="shared" si="6"/>
        <v>38.622000000000007</v>
      </c>
      <c r="F26" s="3" t="s">
        <v>37</v>
      </c>
      <c r="G26" s="3" t="s">
        <v>16</v>
      </c>
      <c r="H26" s="3" t="s">
        <v>71</v>
      </c>
      <c r="I26" s="3"/>
      <c r="J26" s="11"/>
      <c r="K26" s="11">
        <v>1.2</v>
      </c>
      <c r="L26" s="1">
        <f t="shared" si="3"/>
        <v>38.622000000000007</v>
      </c>
    </row>
    <row r="27" spans="3:12" ht="21" customHeight="1">
      <c r="C27" s="45">
        <f t="shared" si="1"/>
        <v>24</v>
      </c>
      <c r="D27" s="22">
        <f t="shared" si="2"/>
        <v>8.7000000000003297E-2</v>
      </c>
      <c r="E27" s="23">
        <f t="shared" si="6"/>
        <v>38.70900000000001</v>
      </c>
      <c r="F27" s="3" t="s">
        <v>120</v>
      </c>
      <c r="G27" s="3" t="s">
        <v>16</v>
      </c>
      <c r="H27" s="3" t="s">
        <v>71</v>
      </c>
      <c r="I27" s="3"/>
      <c r="J27" s="11"/>
      <c r="K27" s="11">
        <v>8.6999999999999994E-2</v>
      </c>
      <c r="L27" s="1">
        <f t="shared" si="3"/>
        <v>38.70900000000001</v>
      </c>
    </row>
    <row r="28" spans="3:12" ht="21" customHeight="1">
      <c r="C28" s="45">
        <f t="shared" si="1"/>
        <v>25</v>
      </c>
      <c r="D28" s="22">
        <f t="shared" si="2"/>
        <v>2.3999999999999986</v>
      </c>
      <c r="E28" s="23">
        <f t="shared" si="6"/>
        <v>41.109000000000009</v>
      </c>
      <c r="F28" s="3" t="s">
        <v>73</v>
      </c>
      <c r="G28" s="3" t="s">
        <v>16</v>
      </c>
      <c r="H28" s="3" t="s">
        <v>24</v>
      </c>
      <c r="I28" s="3"/>
      <c r="J28" s="11"/>
      <c r="K28" s="11">
        <v>2.4</v>
      </c>
      <c r="L28" s="1">
        <f t="shared" si="3"/>
        <v>41.109000000000009</v>
      </c>
    </row>
    <row r="29" spans="3:12" ht="21" customHeight="1">
      <c r="C29" s="45">
        <f t="shared" si="1"/>
        <v>26</v>
      </c>
      <c r="D29" s="22">
        <f t="shared" si="2"/>
        <v>0.23299999999999699</v>
      </c>
      <c r="E29" s="23">
        <f t="shared" si="6"/>
        <v>41.342000000000006</v>
      </c>
      <c r="F29" s="3" t="s">
        <v>74</v>
      </c>
      <c r="G29" s="3" t="s">
        <v>16</v>
      </c>
      <c r="H29" s="3" t="s">
        <v>25</v>
      </c>
      <c r="I29" s="3"/>
      <c r="J29" s="11"/>
      <c r="K29" s="11">
        <v>0.23300000000000001</v>
      </c>
      <c r="L29" s="1">
        <f t="shared" si="3"/>
        <v>41.342000000000006</v>
      </c>
    </row>
    <row r="30" spans="3:12" ht="21" customHeight="1">
      <c r="C30" s="45">
        <f t="shared" si="1"/>
        <v>27</v>
      </c>
      <c r="D30" s="22">
        <f t="shared" si="2"/>
        <v>4</v>
      </c>
      <c r="E30" s="23">
        <f t="shared" si="6"/>
        <v>45.342000000000006</v>
      </c>
      <c r="F30" s="3" t="s">
        <v>55</v>
      </c>
      <c r="G30" s="3" t="s">
        <v>16</v>
      </c>
      <c r="H30" s="3" t="s">
        <v>71</v>
      </c>
      <c r="I30" s="3"/>
      <c r="J30" s="11"/>
      <c r="K30" s="11">
        <v>4</v>
      </c>
      <c r="L30" s="1">
        <f t="shared" si="3"/>
        <v>45.342000000000006</v>
      </c>
    </row>
    <row r="31" spans="3:12" ht="21" customHeight="1">
      <c r="C31" s="45">
        <f t="shared" si="1"/>
        <v>28</v>
      </c>
      <c r="D31" s="22">
        <f t="shared" ref="D31" si="7">E31-E30</f>
        <v>0.89999999999999858</v>
      </c>
      <c r="E31" s="23">
        <f t="shared" si="6"/>
        <v>46.242000000000004</v>
      </c>
      <c r="F31" s="3" t="s">
        <v>75</v>
      </c>
      <c r="G31" s="3" t="s">
        <v>16</v>
      </c>
      <c r="H31" s="3" t="s">
        <v>25</v>
      </c>
      <c r="I31" s="3"/>
      <c r="J31" s="11"/>
      <c r="K31" s="11">
        <v>0.9</v>
      </c>
      <c r="L31" s="1">
        <f t="shared" si="3"/>
        <v>46.242000000000004</v>
      </c>
    </row>
    <row r="32" spans="3:12" ht="36.75" customHeight="1">
      <c r="C32" s="46">
        <f t="shared" si="1"/>
        <v>29</v>
      </c>
      <c r="D32" s="24">
        <f t="shared" ref="D32" si="8">E32-E31</f>
        <v>0.74000000000000199</v>
      </c>
      <c r="E32" s="21">
        <f t="shared" ref="E32" si="9">L32</f>
        <v>46.982000000000006</v>
      </c>
      <c r="F32" s="41" t="s">
        <v>129</v>
      </c>
      <c r="G32" s="6"/>
      <c r="H32" s="28"/>
      <c r="I32" s="6"/>
      <c r="J32" s="11"/>
      <c r="K32" s="11">
        <v>0.74</v>
      </c>
      <c r="L32" s="1">
        <f t="shared" si="3"/>
        <v>46.982000000000006</v>
      </c>
    </row>
    <row r="33" spans="3:28" ht="21" customHeight="1">
      <c r="C33" s="45">
        <f t="shared" si="1"/>
        <v>30</v>
      </c>
      <c r="D33" s="22">
        <f t="shared" si="2"/>
        <v>0</v>
      </c>
      <c r="E33" s="23">
        <f t="shared" ref="E33:E48" si="10">L33</f>
        <v>46.982000000000006</v>
      </c>
      <c r="F33" s="3" t="s">
        <v>38</v>
      </c>
      <c r="G33" s="3" t="s">
        <v>16</v>
      </c>
      <c r="H33" s="3" t="s">
        <v>39</v>
      </c>
      <c r="I33" s="26"/>
      <c r="J33" s="11"/>
      <c r="K33" s="11">
        <v>0</v>
      </c>
      <c r="L33" s="1">
        <f t="shared" si="3"/>
        <v>46.982000000000006</v>
      </c>
    </row>
    <row r="34" spans="3:28" ht="21" customHeight="1">
      <c r="C34" s="45">
        <f t="shared" si="1"/>
        <v>31</v>
      </c>
      <c r="D34" s="22">
        <f t="shared" si="2"/>
        <v>25.499999999999993</v>
      </c>
      <c r="E34" s="23">
        <f t="shared" si="10"/>
        <v>72.481999999999999</v>
      </c>
      <c r="F34" s="3" t="s">
        <v>115</v>
      </c>
      <c r="G34" s="3"/>
      <c r="H34" s="3" t="s">
        <v>39</v>
      </c>
      <c r="I34" s="3"/>
      <c r="J34" s="11"/>
      <c r="K34" s="11">
        <v>25.5</v>
      </c>
      <c r="L34" s="1">
        <f t="shared" si="3"/>
        <v>72.481999999999999</v>
      </c>
    </row>
    <row r="35" spans="3:28" ht="21" customHeight="1">
      <c r="C35" s="45">
        <f t="shared" si="1"/>
        <v>32</v>
      </c>
      <c r="D35" s="22">
        <f t="shared" ref="D35" si="11">E35-E34</f>
        <v>0.94199999999999307</v>
      </c>
      <c r="E35" s="23">
        <f t="shared" si="10"/>
        <v>73.423999999999992</v>
      </c>
      <c r="F35" s="3" t="s">
        <v>76</v>
      </c>
      <c r="G35" s="3" t="s">
        <v>21</v>
      </c>
      <c r="H35" s="3" t="s">
        <v>22</v>
      </c>
      <c r="I35" s="3"/>
      <c r="J35" s="11"/>
      <c r="K35" s="11">
        <v>0.94199999999999995</v>
      </c>
      <c r="L35" s="1">
        <f t="shared" si="3"/>
        <v>73.423999999999992</v>
      </c>
    </row>
    <row r="36" spans="3:28" ht="21" customHeight="1">
      <c r="C36" s="45">
        <f t="shared" si="1"/>
        <v>33</v>
      </c>
      <c r="D36" s="22">
        <f t="shared" si="2"/>
        <v>15.900000000000006</v>
      </c>
      <c r="E36" s="23">
        <f t="shared" si="10"/>
        <v>89.323999999999998</v>
      </c>
      <c r="F36" s="3" t="s">
        <v>77</v>
      </c>
      <c r="G36" s="3" t="s">
        <v>16</v>
      </c>
      <c r="H36" s="3" t="s">
        <v>19</v>
      </c>
      <c r="I36" s="3"/>
      <c r="J36" s="11"/>
      <c r="K36" s="11">
        <v>15.9</v>
      </c>
      <c r="L36" s="1">
        <f t="shared" si="3"/>
        <v>89.323999999999998</v>
      </c>
    </row>
    <row r="37" spans="3:28" ht="21" customHeight="1">
      <c r="C37" s="45">
        <f t="shared" si="1"/>
        <v>34</v>
      </c>
      <c r="D37" s="22">
        <f t="shared" si="2"/>
        <v>0.10999999999999943</v>
      </c>
      <c r="E37" s="23">
        <f t="shared" si="10"/>
        <v>89.433999999999997</v>
      </c>
      <c r="F37" s="3" t="s">
        <v>78</v>
      </c>
      <c r="G37" s="3"/>
      <c r="H37" s="3" t="s">
        <v>20</v>
      </c>
      <c r="I37" s="3"/>
      <c r="J37" s="11"/>
      <c r="K37" s="11">
        <v>0.11</v>
      </c>
      <c r="L37" s="1">
        <f t="shared" si="3"/>
        <v>89.433999999999997</v>
      </c>
    </row>
    <row r="38" spans="3:28" ht="21" customHeight="1">
      <c r="C38" s="45">
        <f t="shared" si="1"/>
        <v>35</v>
      </c>
      <c r="D38" s="22">
        <f t="shared" si="2"/>
        <v>1.5999999999999943</v>
      </c>
      <c r="E38" s="23">
        <f t="shared" si="10"/>
        <v>91.033999999999992</v>
      </c>
      <c r="F38" s="3" t="s">
        <v>40</v>
      </c>
      <c r="G38" s="3" t="s">
        <v>16</v>
      </c>
      <c r="H38" s="3" t="s">
        <v>26</v>
      </c>
      <c r="I38" s="3"/>
      <c r="J38" s="14"/>
      <c r="K38" s="14">
        <v>1.6</v>
      </c>
      <c r="L38" s="1">
        <f t="shared" si="3"/>
        <v>91.033999999999992</v>
      </c>
      <c r="M38" s="12"/>
    </row>
    <row r="39" spans="3:28" ht="21" customHeight="1">
      <c r="C39" s="45">
        <f t="shared" si="1"/>
        <v>36</v>
      </c>
      <c r="D39" s="22">
        <f t="shared" si="2"/>
        <v>9.2000000000000028</v>
      </c>
      <c r="E39" s="23">
        <f t="shared" si="10"/>
        <v>100.23399999999999</v>
      </c>
      <c r="F39" s="29" t="s">
        <v>79</v>
      </c>
      <c r="G39" s="29"/>
      <c r="H39" s="29" t="s">
        <v>26</v>
      </c>
      <c r="I39" s="29"/>
      <c r="J39" s="14"/>
      <c r="K39" s="14">
        <v>9.1999999999999993</v>
      </c>
      <c r="L39" s="1">
        <f t="shared" si="3"/>
        <v>100.23399999999999</v>
      </c>
      <c r="M39" s="12"/>
    </row>
    <row r="40" spans="3:28" ht="39.75" customHeight="1">
      <c r="C40" s="45">
        <f t="shared" si="1"/>
        <v>37</v>
      </c>
      <c r="D40" s="22">
        <f t="shared" si="2"/>
        <v>13</v>
      </c>
      <c r="E40" s="23">
        <f t="shared" si="10"/>
        <v>113.23399999999999</v>
      </c>
      <c r="F40" s="61" t="s">
        <v>135</v>
      </c>
      <c r="G40" s="29" t="s">
        <v>16</v>
      </c>
      <c r="H40" s="29" t="s">
        <v>26</v>
      </c>
      <c r="I40" s="29"/>
      <c r="J40" s="14"/>
      <c r="K40" s="14">
        <v>13</v>
      </c>
      <c r="L40" s="1">
        <f t="shared" si="3"/>
        <v>113.23399999999999</v>
      </c>
      <c r="M40" s="12"/>
      <c r="N40" s="12"/>
      <c r="O40" s="12"/>
      <c r="P40" s="12"/>
      <c r="Q40" s="12"/>
      <c r="R40" s="12"/>
      <c r="S40" s="12"/>
      <c r="T40" s="12"/>
      <c r="U40" s="12"/>
      <c r="V40" s="12"/>
      <c r="W40" s="12"/>
      <c r="X40" s="12"/>
      <c r="Y40" s="12"/>
      <c r="Z40" s="12"/>
      <c r="AA40" s="12"/>
      <c r="AB40" s="12"/>
    </row>
    <row r="41" spans="3:28" ht="21" customHeight="1">
      <c r="C41" s="45">
        <f t="shared" si="1"/>
        <v>38</v>
      </c>
      <c r="D41" s="22">
        <f t="shared" si="2"/>
        <v>1.2999999999999972</v>
      </c>
      <c r="E41" s="23">
        <f t="shared" si="10"/>
        <v>114.53399999999999</v>
      </c>
      <c r="F41" s="40" t="s">
        <v>41</v>
      </c>
      <c r="G41" s="29"/>
      <c r="H41" s="29" t="s">
        <v>80</v>
      </c>
      <c r="I41" s="29"/>
      <c r="J41" s="14"/>
      <c r="K41" s="14">
        <v>1.3</v>
      </c>
      <c r="L41" s="1">
        <f t="shared" si="3"/>
        <v>114.53399999999999</v>
      </c>
      <c r="M41" s="12"/>
      <c r="N41" s="12"/>
      <c r="O41" s="12"/>
      <c r="P41" s="12"/>
      <c r="Q41" s="12"/>
      <c r="R41" s="12"/>
      <c r="S41" s="12"/>
      <c r="T41" s="12"/>
      <c r="U41" s="12"/>
      <c r="V41" s="12"/>
      <c r="W41" s="12"/>
      <c r="X41" s="12"/>
      <c r="Y41" s="12"/>
      <c r="Z41" s="12"/>
      <c r="AA41" s="12"/>
      <c r="AB41" s="12"/>
    </row>
    <row r="42" spans="3:28" ht="21" customHeight="1">
      <c r="C42" s="45">
        <f t="shared" si="1"/>
        <v>39</v>
      </c>
      <c r="D42" s="22">
        <f t="shared" si="2"/>
        <v>0.79999999999999716</v>
      </c>
      <c r="E42" s="23">
        <f t="shared" si="10"/>
        <v>115.33399999999999</v>
      </c>
      <c r="F42" s="29" t="s">
        <v>126</v>
      </c>
      <c r="G42" s="29"/>
      <c r="H42" s="29" t="s">
        <v>81</v>
      </c>
      <c r="I42" s="29"/>
      <c r="J42" s="14"/>
      <c r="K42" s="14">
        <v>0.8</v>
      </c>
      <c r="L42" s="1">
        <f t="shared" si="3"/>
        <v>115.33399999999999</v>
      </c>
      <c r="M42" s="12"/>
      <c r="N42" s="12"/>
      <c r="O42" s="12"/>
      <c r="P42" s="12"/>
      <c r="Q42" s="12"/>
      <c r="R42" s="12"/>
      <c r="S42" s="12"/>
      <c r="T42" s="12"/>
      <c r="U42" s="12"/>
      <c r="V42" s="12"/>
      <c r="W42" s="12"/>
      <c r="X42" s="12"/>
      <c r="Y42" s="12"/>
      <c r="Z42" s="12"/>
      <c r="AA42" s="12"/>
      <c r="AB42" s="12"/>
    </row>
    <row r="43" spans="3:28" ht="21" customHeight="1">
      <c r="C43" s="45">
        <f t="shared" si="1"/>
        <v>40</v>
      </c>
      <c r="D43" s="22">
        <f t="shared" si="2"/>
        <v>1.9000000000000057</v>
      </c>
      <c r="E43" s="23">
        <f t="shared" si="10"/>
        <v>117.23399999999999</v>
      </c>
      <c r="F43" s="29" t="s">
        <v>82</v>
      </c>
      <c r="G43" s="29"/>
      <c r="H43" s="29" t="s">
        <v>81</v>
      </c>
      <c r="I43" s="29"/>
      <c r="J43" s="14"/>
      <c r="K43" s="14">
        <v>1.9</v>
      </c>
      <c r="L43" s="1">
        <f t="shared" si="3"/>
        <v>117.23399999999999</v>
      </c>
      <c r="M43" s="12"/>
      <c r="N43" s="12"/>
      <c r="O43" s="12"/>
      <c r="P43" s="12"/>
      <c r="Q43" s="12"/>
      <c r="R43" s="12"/>
      <c r="S43" s="12"/>
      <c r="T43" s="12"/>
      <c r="U43" s="12"/>
      <c r="V43" s="12"/>
      <c r="W43" s="12"/>
      <c r="X43" s="12"/>
      <c r="Y43" s="12"/>
      <c r="Z43" s="12"/>
      <c r="AA43" s="12"/>
      <c r="AB43" s="12"/>
    </row>
    <row r="44" spans="3:28" ht="21" customHeight="1">
      <c r="C44" s="45">
        <f t="shared" si="1"/>
        <v>41</v>
      </c>
      <c r="D44" s="22">
        <f t="shared" si="2"/>
        <v>5.0999999999999943</v>
      </c>
      <c r="E44" s="23">
        <f t="shared" si="10"/>
        <v>122.33399999999999</v>
      </c>
      <c r="F44" s="29" t="s">
        <v>42</v>
      </c>
      <c r="G44" s="29" t="s">
        <v>16</v>
      </c>
      <c r="H44" s="29" t="s">
        <v>27</v>
      </c>
      <c r="I44" s="29"/>
      <c r="J44" s="14"/>
      <c r="K44" s="14">
        <v>5.0999999999999996</v>
      </c>
      <c r="L44" s="1">
        <f t="shared" si="3"/>
        <v>122.33399999999999</v>
      </c>
      <c r="M44" s="12"/>
      <c r="N44" s="12"/>
      <c r="O44" s="12"/>
      <c r="P44" s="12"/>
      <c r="Q44" s="12"/>
      <c r="R44" s="12"/>
      <c r="S44" s="12"/>
      <c r="T44" s="12"/>
      <c r="U44" s="12"/>
      <c r="V44" s="12"/>
      <c r="W44" s="12"/>
      <c r="X44" s="12"/>
      <c r="Y44" s="12"/>
      <c r="Z44" s="12"/>
      <c r="AA44" s="12"/>
      <c r="AB44" s="12"/>
    </row>
    <row r="45" spans="3:28" ht="21" customHeight="1">
      <c r="C45" s="45">
        <f t="shared" si="1"/>
        <v>42</v>
      </c>
      <c r="D45" s="22">
        <f t="shared" si="2"/>
        <v>13.700000000000003</v>
      </c>
      <c r="E45" s="23">
        <f t="shared" si="10"/>
        <v>136.03399999999999</v>
      </c>
      <c r="F45" s="29" t="s">
        <v>121</v>
      </c>
      <c r="G45" s="29"/>
      <c r="H45" s="29" t="s">
        <v>43</v>
      </c>
      <c r="I45" s="29"/>
      <c r="J45" s="14"/>
      <c r="K45" s="14">
        <v>13.7</v>
      </c>
      <c r="L45" s="1">
        <f t="shared" si="3"/>
        <v>136.03399999999999</v>
      </c>
      <c r="M45" s="12"/>
    </row>
    <row r="46" spans="3:28" ht="21" customHeight="1">
      <c r="C46" s="45">
        <f t="shared" si="1"/>
        <v>43</v>
      </c>
      <c r="D46" s="22">
        <f t="shared" si="2"/>
        <v>2.8000000000000114</v>
      </c>
      <c r="E46" s="23">
        <f t="shared" si="10"/>
        <v>138.834</v>
      </c>
      <c r="F46" s="26" t="s">
        <v>122</v>
      </c>
      <c r="G46" s="27"/>
      <c r="H46" s="29" t="s">
        <v>43</v>
      </c>
      <c r="I46" s="27"/>
      <c r="J46" s="14"/>
      <c r="K46" s="14">
        <v>2.8</v>
      </c>
      <c r="L46" s="1">
        <f t="shared" si="3"/>
        <v>138.834</v>
      </c>
      <c r="M46" s="12"/>
    </row>
    <row r="47" spans="3:28" ht="21" customHeight="1">
      <c r="C47" s="45">
        <f t="shared" si="1"/>
        <v>44</v>
      </c>
      <c r="D47" s="22">
        <f t="shared" si="2"/>
        <v>1</v>
      </c>
      <c r="E47" s="23">
        <f t="shared" si="10"/>
        <v>139.834</v>
      </c>
      <c r="F47" s="26" t="s">
        <v>123</v>
      </c>
      <c r="G47" s="27"/>
      <c r="H47" s="29" t="s">
        <v>43</v>
      </c>
      <c r="I47" s="27"/>
      <c r="J47" s="14"/>
      <c r="K47" s="14">
        <v>1</v>
      </c>
      <c r="L47" s="1">
        <f t="shared" si="3"/>
        <v>139.834</v>
      </c>
      <c r="M47" s="12"/>
    </row>
    <row r="48" spans="3:28" s="12" customFormat="1" ht="21" customHeight="1">
      <c r="C48" s="47">
        <f t="shared" si="1"/>
        <v>45</v>
      </c>
      <c r="D48" s="22">
        <f t="shared" si="2"/>
        <v>11.199999999999989</v>
      </c>
      <c r="E48" s="23">
        <f t="shared" si="10"/>
        <v>151.03399999999999</v>
      </c>
      <c r="F48" s="26" t="s">
        <v>83</v>
      </c>
      <c r="G48" s="27" t="s">
        <v>16</v>
      </c>
      <c r="H48" s="30" t="s">
        <v>44</v>
      </c>
      <c r="I48" s="27"/>
      <c r="J48" s="14"/>
      <c r="K48" s="14">
        <v>11.2</v>
      </c>
      <c r="L48" s="1">
        <f t="shared" si="3"/>
        <v>151.03399999999999</v>
      </c>
      <c r="M48" s="15"/>
    </row>
    <row r="49" spans="3:28" ht="36.75" customHeight="1">
      <c r="C49" s="46">
        <f t="shared" si="1"/>
        <v>46</v>
      </c>
      <c r="D49" s="24">
        <f t="shared" si="2"/>
        <v>5.0000000000011369E-2</v>
      </c>
      <c r="E49" s="21">
        <f t="shared" ref="E49" si="12">L49</f>
        <v>151.084</v>
      </c>
      <c r="F49" s="28" t="s">
        <v>133</v>
      </c>
      <c r="G49" s="25"/>
      <c r="H49" s="28" t="s">
        <v>84</v>
      </c>
      <c r="I49" s="25"/>
      <c r="J49" s="11"/>
      <c r="K49" s="11">
        <v>0.05</v>
      </c>
      <c r="L49" s="1">
        <f t="shared" si="3"/>
        <v>151.084</v>
      </c>
      <c r="N49" s="12"/>
      <c r="O49" s="12"/>
      <c r="P49" s="12"/>
      <c r="Q49" s="12"/>
      <c r="R49" s="12"/>
      <c r="S49" s="12"/>
      <c r="T49" s="12"/>
      <c r="U49" s="12"/>
      <c r="V49" s="12"/>
      <c r="W49" s="12"/>
      <c r="X49" s="12"/>
      <c r="Y49" s="12"/>
      <c r="Z49" s="12"/>
      <c r="AA49" s="12"/>
      <c r="AB49" s="12"/>
    </row>
    <row r="50" spans="3:28" ht="21" customHeight="1">
      <c r="C50" s="45">
        <f t="shared" si="1"/>
        <v>47</v>
      </c>
      <c r="D50" s="22">
        <f t="shared" si="2"/>
        <v>5.0000000000011369E-2</v>
      </c>
      <c r="E50" s="23">
        <f t="shared" ref="E50:E57" si="13">L50</f>
        <v>151.13400000000001</v>
      </c>
      <c r="F50" s="26" t="s">
        <v>45</v>
      </c>
      <c r="G50" s="3" t="s">
        <v>16</v>
      </c>
      <c r="H50" s="29" t="s">
        <v>43</v>
      </c>
      <c r="I50" s="3"/>
      <c r="J50" s="11"/>
      <c r="K50" s="11">
        <v>0.05</v>
      </c>
      <c r="L50" s="1">
        <f t="shared" si="3"/>
        <v>151.13400000000001</v>
      </c>
      <c r="N50" s="12"/>
      <c r="O50" s="12"/>
      <c r="P50" s="12"/>
      <c r="Q50" s="12"/>
      <c r="R50" s="12"/>
      <c r="S50" s="12"/>
      <c r="T50" s="12"/>
      <c r="U50" s="12"/>
      <c r="V50" s="12"/>
      <c r="W50" s="12"/>
      <c r="X50" s="12"/>
      <c r="Y50" s="12"/>
      <c r="Z50" s="12"/>
      <c r="AA50" s="12"/>
      <c r="AB50" s="12"/>
    </row>
    <row r="51" spans="3:28" ht="21" customHeight="1">
      <c r="C51" s="45">
        <f t="shared" si="1"/>
        <v>48</v>
      </c>
      <c r="D51" s="22">
        <f t="shared" si="2"/>
        <v>11.199999999999989</v>
      </c>
      <c r="E51" s="23">
        <f t="shared" si="13"/>
        <v>162.334</v>
      </c>
      <c r="F51" s="26" t="s">
        <v>124</v>
      </c>
      <c r="G51" s="27"/>
      <c r="H51" s="3" t="s">
        <v>43</v>
      </c>
      <c r="I51" s="27"/>
      <c r="J51" s="11"/>
      <c r="K51" s="11">
        <v>11.2</v>
      </c>
      <c r="L51" s="1">
        <f t="shared" si="3"/>
        <v>162.334</v>
      </c>
      <c r="N51" s="12"/>
      <c r="O51" s="12"/>
      <c r="P51" s="12"/>
      <c r="Q51" s="12"/>
      <c r="R51" s="12"/>
      <c r="S51" s="12"/>
      <c r="T51" s="12"/>
      <c r="U51" s="12"/>
      <c r="V51" s="12"/>
      <c r="W51" s="12"/>
      <c r="X51" s="12"/>
      <c r="Y51" s="12"/>
      <c r="Z51" s="12"/>
      <c r="AA51" s="12"/>
      <c r="AB51" s="12"/>
    </row>
    <row r="52" spans="3:28" ht="21" customHeight="1">
      <c r="C52" s="45">
        <f t="shared" si="1"/>
        <v>49</v>
      </c>
      <c r="D52" s="22">
        <f t="shared" si="2"/>
        <v>1</v>
      </c>
      <c r="E52" s="23">
        <f t="shared" si="13"/>
        <v>163.334</v>
      </c>
      <c r="F52" s="26" t="s">
        <v>85</v>
      </c>
      <c r="G52" s="27"/>
      <c r="H52" s="3" t="s">
        <v>46</v>
      </c>
      <c r="I52" s="27"/>
      <c r="J52" s="11"/>
      <c r="K52" s="11">
        <v>1</v>
      </c>
      <c r="L52" s="1">
        <f t="shared" si="3"/>
        <v>163.334</v>
      </c>
      <c r="N52" s="12"/>
      <c r="O52" s="12"/>
      <c r="P52" s="12"/>
      <c r="Q52" s="12"/>
      <c r="R52" s="12"/>
      <c r="S52" s="12"/>
      <c r="T52" s="12"/>
      <c r="U52" s="12"/>
      <c r="V52" s="12"/>
      <c r="W52" s="12"/>
      <c r="X52" s="12"/>
      <c r="Y52" s="12"/>
      <c r="Z52" s="12"/>
      <c r="AA52" s="12"/>
      <c r="AB52" s="12"/>
    </row>
    <row r="53" spans="3:28" ht="21" customHeight="1">
      <c r="C53" s="45">
        <f t="shared" si="1"/>
        <v>50</v>
      </c>
      <c r="D53" s="22">
        <f t="shared" si="2"/>
        <v>24.599999999999994</v>
      </c>
      <c r="E53" s="23">
        <f t="shared" si="13"/>
        <v>187.934</v>
      </c>
      <c r="F53" s="3" t="s">
        <v>86</v>
      </c>
      <c r="G53" s="3" t="s">
        <v>16</v>
      </c>
      <c r="H53" s="3" t="s">
        <v>44</v>
      </c>
      <c r="I53" s="27"/>
      <c r="J53" s="11"/>
      <c r="K53" s="11">
        <v>24.6</v>
      </c>
      <c r="L53" s="1">
        <f t="shared" si="3"/>
        <v>187.934</v>
      </c>
      <c r="N53" s="12"/>
      <c r="O53" s="12"/>
      <c r="P53" s="12"/>
      <c r="Q53" s="12"/>
      <c r="R53" s="12"/>
      <c r="S53" s="12"/>
      <c r="T53" s="12"/>
      <c r="U53" s="12"/>
      <c r="V53" s="12"/>
      <c r="W53" s="12"/>
      <c r="X53" s="12"/>
      <c r="Y53" s="12"/>
      <c r="Z53" s="12"/>
      <c r="AA53" s="12"/>
      <c r="AB53" s="12"/>
    </row>
    <row r="54" spans="3:28" ht="21" customHeight="1">
      <c r="C54" s="45">
        <f t="shared" si="1"/>
        <v>51</v>
      </c>
      <c r="D54" s="22">
        <f t="shared" si="2"/>
        <v>13</v>
      </c>
      <c r="E54" s="23">
        <f t="shared" si="13"/>
        <v>200.934</v>
      </c>
      <c r="F54" s="3" t="s">
        <v>127</v>
      </c>
      <c r="G54" s="3" t="s">
        <v>16</v>
      </c>
      <c r="H54" s="3" t="s">
        <v>44</v>
      </c>
      <c r="I54" s="27"/>
      <c r="J54" s="11"/>
      <c r="K54" s="11">
        <v>13</v>
      </c>
      <c r="L54" s="1">
        <f t="shared" si="3"/>
        <v>200.934</v>
      </c>
      <c r="N54" s="12"/>
      <c r="O54" s="12"/>
      <c r="P54" s="12"/>
      <c r="Q54" s="12"/>
      <c r="R54" s="12"/>
      <c r="S54" s="12"/>
      <c r="T54" s="12"/>
      <c r="U54" s="12"/>
      <c r="V54" s="12"/>
      <c r="W54" s="12"/>
      <c r="X54" s="12"/>
      <c r="Y54" s="12"/>
      <c r="Z54" s="12"/>
      <c r="AA54" s="12"/>
      <c r="AB54" s="12"/>
    </row>
    <row r="55" spans="3:28" ht="21" customHeight="1">
      <c r="C55" s="45">
        <f t="shared" si="1"/>
        <v>52</v>
      </c>
      <c r="D55" s="22">
        <f t="shared" ref="D55" si="14">E55-E54</f>
        <v>9.1999999999999886</v>
      </c>
      <c r="E55" s="23">
        <f t="shared" si="13"/>
        <v>210.13399999999999</v>
      </c>
      <c r="F55" s="29" t="s">
        <v>87</v>
      </c>
      <c r="G55" s="3" t="s">
        <v>16</v>
      </c>
      <c r="H55" s="26" t="s">
        <v>28</v>
      </c>
      <c r="I55" s="27"/>
      <c r="J55" s="11"/>
      <c r="K55" s="1">
        <v>9.1999999999999993</v>
      </c>
      <c r="L55" s="1">
        <f t="shared" si="3"/>
        <v>210.13399999999999</v>
      </c>
      <c r="N55" s="12"/>
      <c r="O55" s="12"/>
      <c r="P55" s="12"/>
      <c r="Q55" s="12"/>
      <c r="R55" s="12"/>
      <c r="S55" s="12"/>
      <c r="T55" s="12"/>
      <c r="U55" s="12"/>
      <c r="V55" s="12"/>
      <c r="W55" s="12"/>
      <c r="X55" s="12"/>
      <c r="Y55" s="12"/>
      <c r="Z55" s="12"/>
      <c r="AA55" s="12"/>
      <c r="AB55" s="12"/>
    </row>
    <row r="56" spans="3:28" ht="21" customHeight="1">
      <c r="C56" s="45">
        <f t="shared" si="1"/>
        <v>53</v>
      </c>
      <c r="D56" s="22">
        <f t="shared" ref="D56:D76" si="15">E56-E55</f>
        <v>1.5999999999999943</v>
      </c>
      <c r="E56" s="23">
        <f t="shared" si="13"/>
        <v>211.73399999999998</v>
      </c>
      <c r="F56" s="3" t="s">
        <v>125</v>
      </c>
      <c r="G56" s="3"/>
      <c r="H56" s="26" t="s">
        <v>19</v>
      </c>
      <c r="I56" s="27"/>
      <c r="J56" s="11"/>
      <c r="K56" s="1">
        <v>1.6</v>
      </c>
      <c r="L56" s="1">
        <f t="shared" si="3"/>
        <v>211.73399999999998</v>
      </c>
      <c r="N56" s="12"/>
      <c r="O56" s="12"/>
      <c r="P56" s="12"/>
      <c r="Q56" s="12"/>
      <c r="R56" s="12"/>
      <c r="S56" s="12"/>
      <c r="T56" s="12"/>
      <c r="U56" s="12"/>
      <c r="V56" s="12"/>
      <c r="W56" s="12"/>
      <c r="X56" s="12"/>
      <c r="Y56" s="12"/>
      <c r="Z56" s="12"/>
      <c r="AA56" s="12"/>
      <c r="AB56" s="12"/>
    </row>
    <row r="57" spans="3:28" ht="21" customHeight="1">
      <c r="C57" s="45">
        <f t="shared" si="1"/>
        <v>54</v>
      </c>
      <c r="D57" s="22">
        <f t="shared" si="15"/>
        <v>0.11000000000001364</v>
      </c>
      <c r="E57" s="23">
        <f t="shared" si="13"/>
        <v>211.84399999999999</v>
      </c>
      <c r="F57" s="3" t="s">
        <v>88</v>
      </c>
      <c r="G57" s="3" t="s">
        <v>16</v>
      </c>
      <c r="H57" s="26" t="s">
        <v>28</v>
      </c>
      <c r="I57" s="27"/>
      <c r="J57" s="11"/>
      <c r="K57" s="1">
        <v>0.11</v>
      </c>
      <c r="L57" s="1">
        <f t="shared" si="3"/>
        <v>211.84399999999999</v>
      </c>
      <c r="N57" s="12"/>
      <c r="O57" s="12"/>
      <c r="P57" s="12"/>
      <c r="Q57" s="12"/>
      <c r="R57" s="12"/>
      <c r="S57" s="12"/>
      <c r="T57" s="12"/>
      <c r="U57" s="12"/>
      <c r="V57" s="12"/>
      <c r="W57" s="12"/>
      <c r="X57" s="12"/>
      <c r="Y57" s="12"/>
      <c r="Z57" s="12"/>
      <c r="AA57" s="12"/>
      <c r="AB57" s="12"/>
    </row>
    <row r="58" spans="3:28" ht="21" customHeight="1">
      <c r="C58" s="45">
        <f t="shared" si="1"/>
        <v>55</v>
      </c>
      <c r="D58" s="22">
        <f t="shared" si="15"/>
        <v>15.900000000000006</v>
      </c>
      <c r="E58" s="23">
        <f>L58</f>
        <v>227.744</v>
      </c>
      <c r="F58" s="3" t="s">
        <v>89</v>
      </c>
      <c r="G58" s="3" t="s">
        <v>16</v>
      </c>
      <c r="H58" s="26" t="s">
        <v>39</v>
      </c>
      <c r="I58" s="27"/>
      <c r="J58" s="11"/>
      <c r="K58" s="11">
        <v>15.9</v>
      </c>
      <c r="L58" s="1">
        <f t="shared" ref="L58:L89" si="16">L57+K58</f>
        <v>227.744</v>
      </c>
      <c r="N58" s="12"/>
      <c r="O58" s="12"/>
      <c r="P58" s="12"/>
      <c r="Q58" s="12"/>
      <c r="R58" s="12"/>
      <c r="S58" s="12"/>
      <c r="T58" s="12"/>
      <c r="U58" s="12"/>
      <c r="V58" s="12"/>
      <c r="W58" s="12"/>
      <c r="X58" s="12"/>
      <c r="Y58" s="12"/>
      <c r="Z58" s="12"/>
      <c r="AA58" s="12"/>
      <c r="AB58" s="12"/>
    </row>
    <row r="59" spans="3:28" ht="21" customHeight="1">
      <c r="C59" s="45">
        <f t="shared" si="1"/>
        <v>56</v>
      </c>
      <c r="D59" s="22">
        <f t="shared" si="15"/>
        <v>26.5</v>
      </c>
      <c r="E59" s="23">
        <f>L59</f>
        <v>254.244</v>
      </c>
      <c r="F59" s="26" t="s">
        <v>90</v>
      </c>
      <c r="G59" s="3" t="s">
        <v>16</v>
      </c>
      <c r="H59" s="3" t="s">
        <v>39</v>
      </c>
      <c r="I59" s="26"/>
      <c r="J59" s="11"/>
      <c r="K59" s="11">
        <v>26.5</v>
      </c>
      <c r="L59" s="1">
        <f t="shared" si="16"/>
        <v>254.244</v>
      </c>
      <c r="N59" s="12"/>
      <c r="O59" s="12"/>
      <c r="P59" s="12"/>
      <c r="Q59" s="12"/>
      <c r="R59" s="12"/>
      <c r="S59" s="12"/>
      <c r="T59" s="12"/>
      <c r="U59" s="12"/>
      <c r="V59" s="12"/>
      <c r="W59" s="12"/>
      <c r="X59" s="12"/>
      <c r="Y59" s="12"/>
      <c r="Z59" s="12"/>
      <c r="AA59" s="12"/>
      <c r="AB59" s="12"/>
    </row>
    <row r="60" spans="3:28" ht="40.5" customHeight="1">
      <c r="C60" s="46">
        <f t="shared" ref="C60:C89" si="17">C59+1</f>
        <v>57</v>
      </c>
      <c r="D60" s="24">
        <f t="shared" ref="D60" si="18">E60-E59</f>
        <v>0</v>
      </c>
      <c r="E60" s="21">
        <f t="shared" ref="E60" si="19">L60</f>
        <v>254.244</v>
      </c>
      <c r="F60" s="41" t="s">
        <v>130</v>
      </c>
      <c r="G60" s="25"/>
      <c r="H60" s="28" t="s">
        <v>25</v>
      </c>
      <c r="I60" s="25"/>
      <c r="J60" s="11"/>
      <c r="K60" s="11">
        <v>0</v>
      </c>
      <c r="L60" s="1">
        <f t="shared" si="16"/>
        <v>254.244</v>
      </c>
      <c r="N60" s="12"/>
      <c r="O60" s="12"/>
      <c r="P60" s="12"/>
      <c r="Q60" s="12"/>
      <c r="R60" s="12"/>
      <c r="S60" s="12"/>
      <c r="T60" s="12"/>
      <c r="U60" s="12"/>
      <c r="V60" s="12"/>
      <c r="W60" s="12"/>
      <c r="X60" s="12"/>
      <c r="Y60" s="12"/>
      <c r="Z60" s="12"/>
      <c r="AA60" s="12"/>
      <c r="AB60" s="12"/>
    </row>
    <row r="61" spans="3:28" ht="21" customHeight="1">
      <c r="C61" s="45">
        <f t="shared" si="1"/>
        <v>58</v>
      </c>
      <c r="D61" s="22">
        <f t="shared" si="15"/>
        <v>0.74000000000000909</v>
      </c>
      <c r="E61" s="23">
        <f t="shared" ref="E61:E77" si="20">L61</f>
        <v>254.98400000000001</v>
      </c>
      <c r="F61" s="3" t="s">
        <v>91</v>
      </c>
      <c r="G61" s="3" t="s">
        <v>16</v>
      </c>
      <c r="H61" s="3" t="s">
        <v>71</v>
      </c>
      <c r="I61" s="26"/>
      <c r="J61" s="11"/>
      <c r="K61" s="11">
        <v>0.74</v>
      </c>
      <c r="L61" s="1">
        <f t="shared" si="16"/>
        <v>254.98400000000001</v>
      </c>
      <c r="N61" s="12"/>
      <c r="O61" s="12"/>
      <c r="P61" s="12"/>
      <c r="Q61" s="12"/>
      <c r="R61" s="12"/>
      <c r="S61" s="12"/>
      <c r="T61" s="12"/>
      <c r="U61" s="12"/>
      <c r="V61" s="12"/>
      <c r="W61" s="12"/>
      <c r="X61" s="12"/>
      <c r="Y61" s="12"/>
      <c r="Z61" s="12"/>
      <c r="AA61" s="12"/>
      <c r="AB61" s="12"/>
    </row>
    <row r="62" spans="3:28" ht="21" customHeight="1">
      <c r="C62" s="45">
        <f t="shared" si="17"/>
        <v>59</v>
      </c>
      <c r="D62" s="22">
        <f t="shared" si="15"/>
        <v>0.90000000000000568</v>
      </c>
      <c r="E62" s="23">
        <f t="shared" si="20"/>
        <v>255.88400000000001</v>
      </c>
      <c r="F62" s="3" t="s">
        <v>92</v>
      </c>
      <c r="G62" s="3" t="s">
        <v>16</v>
      </c>
      <c r="H62" s="26" t="s">
        <v>54</v>
      </c>
      <c r="I62" s="26"/>
      <c r="J62" s="11"/>
      <c r="K62" s="11">
        <v>0.9</v>
      </c>
      <c r="L62" s="1">
        <f t="shared" si="16"/>
        <v>255.88400000000001</v>
      </c>
      <c r="N62" s="12"/>
      <c r="O62" s="12"/>
      <c r="P62" s="12"/>
      <c r="Q62" s="12"/>
      <c r="R62" s="12"/>
      <c r="S62" s="12"/>
      <c r="T62" s="12"/>
      <c r="U62" s="12"/>
      <c r="V62" s="12"/>
      <c r="W62" s="12"/>
      <c r="X62" s="12"/>
      <c r="Y62" s="12"/>
      <c r="Z62" s="12"/>
      <c r="AA62" s="12"/>
      <c r="AB62" s="12"/>
    </row>
    <row r="63" spans="3:28" ht="21" customHeight="1">
      <c r="C63" s="45">
        <f t="shared" si="17"/>
        <v>60</v>
      </c>
      <c r="D63" s="22">
        <f t="shared" ref="D63" si="21">E63-E62</f>
        <v>4.1999999999999886</v>
      </c>
      <c r="E63" s="23">
        <f t="shared" si="20"/>
        <v>260.084</v>
      </c>
      <c r="F63" s="26" t="s">
        <v>93</v>
      </c>
      <c r="G63" s="29"/>
      <c r="H63" s="29" t="s">
        <v>14</v>
      </c>
      <c r="I63" s="26"/>
      <c r="J63" s="11"/>
      <c r="K63" s="12">
        <v>4.2</v>
      </c>
      <c r="L63" s="1">
        <f t="shared" si="16"/>
        <v>260.084</v>
      </c>
    </row>
    <row r="64" spans="3:28" ht="21" customHeight="1">
      <c r="C64" s="45">
        <f t="shared" si="17"/>
        <v>61</v>
      </c>
      <c r="D64" s="22">
        <f t="shared" si="15"/>
        <v>2.3000000000000114</v>
      </c>
      <c r="E64" s="23">
        <f t="shared" si="20"/>
        <v>262.38400000000001</v>
      </c>
      <c r="F64" s="29" t="s">
        <v>94</v>
      </c>
      <c r="G64" s="29" t="s">
        <v>16</v>
      </c>
      <c r="H64" s="29" t="s">
        <v>14</v>
      </c>
      <c r="I64" s="26"/>
      <c r="J64" s="11"/>
      <c r="K64" s="12">
        <v>2.2999999999999998</v>
      </c>
      <c r="L64" s="1">
        <f t="shared" si="16"/>
        <v>262.38400000000001</v>
      </c>
    </row>
    <row r="65" spans="3:28" ht="21" customHeight="1">
      <c r="C65" s="45">
        <f t="shared" si="17"/>
        <v>62</v>
      </c>
      <c r="D65" s="22">
        <f t="shared" ref="D65" si="22">E65-E64</f>
        <v>0.10000000000002274</v>
      </c>
      <c r="E65" s="23">
        <f t="shared" si="20"/>
        <v>262.48400000000004</v>
      </c>
      <c r="F65" s="29" t="s">
        <v>95</v>
      </c>
      <c r="G65" s="29" t="s">
        <v>21</v>
      </c>
      <c r="H65" s="29" t="s">
        <v>14</v>
      </c>
      <c r="I65" s="26"/>
      <c r="J65" s="11"/>
      <c r="K65" s="1">
        <v>0.1</v>
      </c>
      <c r="L65" s="1">
        <f t="shared" si="16"/>
        <v>262.48400000000004</v>
      </c>
      <c r="M65" s="39"/>
    </row>
    <row r="66" spans="3:28" ht="21" customHeight="1">
      <c r="C66" s="45">
        <f t="shared" si="17"/>
        <v>63</v>
      </c>
      <c r="D66" s="22">
        <f t="shared" si="15"/>
        <v>1.1999999999999886</v>
      </c>
      <c r="E66" s="23">
        <f t="shared" si="20"/>
        <v>263.68400000000003</v>
      </c>
      <c r="F66" s="29" t="s">
        <v>47</v>
      </c>
      <c r="G66" s="29" t="s">
        <v>21</v>
      </c>
      <c r="H66" s="29" t="s">
        <v>14</v>
      </c>
      <c r="I66" s="26"/>
      <c r="J66" s="11"/>
      <c r="K66" s="1">
        <v>1.2</v>
      </c>
      <c r="L66" s="1">
        <f t="shared" si="16"/>
        <v>263.68400000000003</v>
      </c>
    </row>
    <row r="67" spans="3:28" ht="21" customHeight="1">
      <c r="C67" s="45">
        <f t="shared" si="17"/>
        <v>64</v>
      </c>
      <c r="D67" s="22">
        <f t="shared" si="15"/>
        <v>0.37000000000000455</v>
      </c>
      <c r="E67" s="23">
        <f t="shared" si="20"/>
        <v>264.05400000000003</v>
      </c>
      <c r="F67" s="26" t="s">
        <v>96</v>
      </c>
      <c r="G67" s="29"/>
      <c r="H67" s="29" t="s">
        <v>14</v>
      </c>
      <c r="I67" s="26"/>
      <c r="J67" s="11"/>
      <c r="K67" s="1">
        <v>0.37</v>
      </c>
      <c r="L67" s="1">
        <f t="shared" si="16"/>
        <v>264.05400000000003</v>
      </c>
    </row>
    <row r="68" spans="3:28" ht="21" customHeight="1">
      <c r="C68" s="45">
        <f t="shared" si="17"/>
        <v>65</v>
      </c>
      <c r="D68" s="22">
        <f t="shared" si="15"/>
        <v>0.29700000000002547</v>
      </c>
      <c r="E68" s="23">
        <f t="shared" si="20"/>
        <v>264.35100000000006</v>
      </c>
      <c r="F68" s="26" t="s">
        <v>97</v>
      </c>
      <c r="G68" s="29" t="s">
        <v>16</v>
      </c>
      <c r="H68" s="30" t="s">
        <v>14</v>
      </c>
      <c r="I68" s="26"/>
      <c r="J68" s="11"/>
      <c r="K68" s="1">
        <v>0.29699999999999999</v>
      </c>
      <c r="L68" s="1">
        <f t="shared" si="16"/>
        <v>264.35100000000006</v>
      </c>
    </row>
    <row r="69" spans="3:28" ht="21" customHeight="1">
      <c r="C69" s="45">
        <f t="shared" si="17"/>
        <v>66</v>
      </c>
      <c r="D69" s="22">
        <f t="shared" si="15"/>
        <v>2.1999999999999886</v>
      </c>
      <c r="E69" s="23">
        <f t="shared" si="20"/>
        <v>266.55100000000004</v>
      </c>
      <c r="F69" s="26" t="s">
        <v>48</v>
      </c>
      <c r="G69" s="29" t="s">
        <v>16</v>
      </c>
      <c r="H69" s="30" t="s">
        <v>14</v>
      </c>
      <c r="I69" s="26"/>
      <c r="J69" s="11"/>
      <c r="K69" s="1">
        <v>2.2000000000000002</v>
      </c>
      <c r="L69" s="1">
        <f t="shared" si="16"/>
        <v>266.55100000000004</v>
      </c>
      <c r="N69" s="12"/>
      <c r="O69" s="12"/>
      <c r="P69" s="12"/>
      <c r="Q69" s="12"/>
      <c r="R69" s="12"/>
      <c r="S69" s="12"/>
      <c r="T69" s="12"/>
      <c r="U69" s="12"/>
      <c r="V69" s="12"/>
      <c r="W69" s="12"/>
      <c r="X69" s="12"/>
      <c r="Y69" s="12"/>
      <c r="Z69" s="12"/>
      <c r="AA69" s="12"/>
      <c r="AB69" s="12"/>
    </row>
    <row r="70" spans="3:28" ht="21" customHeight="1">
      <c r="C70" s="45">
        <f t="shared" si="17"/>
        <v>67</v>
      </c>
      <c r="D70" s="22">
        <f t="shared" si="15"/>
        <v>1.1999999999999886</v>
      </c>
      <c r="E70" s="23">
        <f t="shared" si="20"/>
        <v>267.75100000000003</v>
      </c>
      <c r="F70" s="26" t="s">
        <v>98</v>
      </c>
      <c r="G70" s="29" t="s">
        <v>16</v>
      </c>
      <c r="H70" s="29" t="s">
        <v>14</v>
      </c>
      <c r="I70" s="26"/>
      <c r="J70" s="11"/>
      <c r="K70" s="1">
        <v>1.2</v>
      </c>
      <c r="L70" s="1">
        <f t="shared" si="16"/>
        <v>267.75100000000003</v>
      </c>
    </row>
    <row r="71" spans="3:28" ht="21" customHeight="1">
      <c r="C71" s="45">
        <f t="shared" si="17"/>
        <v>68</v>
      </c>
      <c r="D71" s="22">
        <f t="shared" si="15"/>
        <v>1</v>
      </c>
      <c r="E71" s="23">
        <f t="shared" si="20"/>
        <v>268.75100000000003</v>
      </c>
      <c r="F71" s="29" t="s">
        <v>99</v>
      </c>
      <c r="G71" s="29" t="s">
        <v>16</v>
      </c>
      <c r="H71" s="30" t="s">
        <v>14</v>
      </c>
      <c r="I71" s="26"/>
      <c r="J71" s="10"/>
      <c r="K71" s="1">
        <v>1</v>
      </c>
      <c r="L71" s="1">
        <f t="shared" si="16"/>
        <v>268.75100000000003</v>
      </c>
    </row>
    <row r="72" spans="3:28" ht="21" customHeight="1">
      <c r="C72" s="45">
        <f t="shared" si="17"/>
        <v>69</v>
      </c>
      <c r="D72" s="22">
        <f t="shared" si="15"/>
        <v>0.81499999999999773</v>
      </c>
      <c r="E72" s="23">
        <f t="shared" si="20"/>
        <v>269.56600000000003</v>
      </c>
      <c r="F72" s="29" t="s">
        <v>100</v>
      </c>
      <c r="G72" s="29" t="s">
        <v>16</v>
      </c>
      <c r="H72" s="29" t="s">
        <v>14</v>
      </c>
      <c r="I72" s="26"/>
      <c r="J72" s="10"/>
      <c r="K72" s="12">
        <v>0.81499999999999995</v>
      </c>
      <c r="L72" s="1">
        <f t="shared" si="16"/>
        <v>269.56600000000003</v>
      </c>
    </row>
    <row r="73" spans="3:28" ht="21" customHeight="1">
      <c r="C73" s="45">
        <f t="shared" si="17"/>
        <v>70</v>
      </c>
      <c r="D73" s="22">
        <f t="shared" si="15"/>
        <v>0.39999999999997726</v>
      </c>
      <c r="E73" s="23">
        <f t="shared" si="20"/>
        <v>269.96600000000001</v>
      </c>
      <c r="F73" s="52" t="s">
        <v>101</v>
      </c>
      <c r="G73" s="29" t="s">
        <v>16</v>
      </c>
      <c r="H73" s="26" t="s">
        <v>29</v>
      </c>
      <c r="I73" s="26"/>
      <c r="J73" s="10"/>
      <c r="K73" s="1">
        <v>0.4</v>
      </c>
      <c r="L73" s="1">
        <f t="shared" si="16"/>
        <v>269.96600000000001</v>
      </c>
    </row>
    <row r="74" spans="3:28" ht="21" customHeight="1">
      <c r="C74" s="45">
        <f t="shared" si="17"/>
        <v>71</v>
      </c>
      <c r="D74" s="22">
        <f t="shared" si="15"/>
        <v>6.3999999999999773</v>
      </c>
      <c r="E74" s="23">
        <f t="shared" si="20"/>
        <v>276.36599999999999</v>
      </c>
      <c r="F74" s="52" t="s">
        <v>102</v>
      </c>
      <c r="G74" s="29" t="s">
        <v>16</v>
      </c>
      <c r="H74" s="26" t="s">
        <v>29</v>
      </c>
      <c r="I74" s="26"/>
      <c r="J74" s="10"/>
      <c r="K74" s="12">
        <v>6.4</v>
      </c>
      <c r="L74" s="1">
        <f t="shared" si="16"/>
        <v>276.36599999999999</v>
      </c>
    </row>
    <row r="75" spans="3:28" ht="21" customHeight="1">
      <c r="C75" s="45">
        <f t="shared" si="17"/>
        <v>72</v>
      </c>
      <c r="D75" s="22">
        <f t="shared" si="15"/>
        <v>2.1999999999999886</v>
      </c>
      <c r="E75" s="23">
        <f t="shared" si="20"/>
        <v>278.56599999999997</v>
      </c>
      <c r="F75" s="30" t="s">
        <v>103</v>
      </c>
      <c r="G75" s="29" t="s">
        <v>16</v>
      </c>
      <c r="H75" s="30" t="s">
        <v>14</v>
      </c>
      <c r="I75" s="26"/>
      <c r="J75" s="10"/>
      <c r="K75" s="12">
        <v>2.2000000000000002</v>
      </c>
      <c r="L75" s="1">
        <f t="shared" si="16"/>
        <v>278.56599999999997</v>
      </c>
    </row>
    <row r="76" spans="3:28" ht="21" customHeight="1">
      <c r="C76" s="45">
        <f t="shared" si="17"/>
        <v>73</v>
      </c>
      <c r="D76" s="22">
        <f t="shared" si="15"/>
        <v>2.5</v>
      </c>
      <c r="E76" s="23">
        <f t="shared" si="20"/>
        <v>281.06599999999997</v>
      </c>
      <c r="F76" s="52" t="s">
        <v>104</v>
      </c>
      <c r="G76" s="29" t="s">
        <v>16</v>
      </c>
      <c r="H76" s="29" t="s">
        <v>14</v>
      </c>
      <c r="I76" s="26"/>
      <c r="J76" s="10"/>
      <c r="K76" s="12">
        <v>2.5</v>
      </c>
      <c r="L76" s="1">
        <f t="shared" si="16"/>
        <v>281.06599999999997</v>
      </c>
    </row>
    <row r="77" spans="3:28" ht="21" customHeight="1">
      <c r="C77" s="45">
        <f t="shared" si="17"/>
        <v>74</v>
      </c>
      <c r="D77" s="22">
        <f t="shared" ref="D77" si="23">E77-E76</f>
        <v>0.30000000000001137</v>
      </c>
      <c r="E77" s="23">
        <f t="shared" si="20"/>
        <v>281.36599999999999</v>
      </c>
      <c r="F77" s="26" t="s">
        <v>105</v>
      </c>
      <c r="G77" s="29" t="s">
        <v>16</v>
      </c>
      <c r="H77" s="30" t="s">
        <v>14</v>
      </c>
      <c r="I77" s="26"/>
      <c r="J77" s="10"/>
      <c r="K77" s="12">
        <v>0.3</v>
      </c>
      <c r="L77" s="1">
        <f t="shared" si="16"/>
        <v>281.36599999999999</v>
      </c>
    </row>
    <row r="78" spans="3:28" ht="21" customHeight="1">
      <c r="C78" s="45">
        <f t="shared" si="17"/>
        <v>75</v>
      </c>
      <c r="D78" s="22">
        <f t="shared" ref="D78:D89" si="24">E78-E77</f>
        <v>2.8000000000000114</v>
      </c>
      <c r="E78" s="23">
        <f t="shared" ref="E78:E89" si="25">L78</f>
        <v>284.166</v>
      </c>
      <c r="F78" s="26" t="s">
        <v>106</v>
      </c>
      <c r="G78" s="29" t="s">
        <v>16</v>
      </c>
      <c r="H78" s="29" t="s">
        <v>14</v>
      </c>
      <c r="I78" s="26"/>
      <c r="J78" s="10"/>
      <c r="K78" s="12">
        <v>2.8</v>
      </c>
      <c r="L78" s="1">
        <f t="shared" si="16"/>
        <v>284.166</v>
      </c>
    </row>
    <row r="79" spans="3:28" ht="21" customHeight="1">
      <c r="C79" s="45">
        <f t="shared" si="17"/>
        <v>76</v>
      </c>
      <c r="D79" s="22">
        <f t="shared" si="24"/>
        <v>0.69999999999998863</v>
      </c>
      <c r="E79" s="23">
        <f t="shared" si="25"/>
        <v>284.86599999999999</v>
      </c>
      <c r="F79" s="30" t="s">
        <v>107</v>
      </c>
      <c r="G79" s="29" t="s">
        <v>16</v>
      </c>
      <c r="H79" s="30" t="s">
        <v>30</v>
      </c>
      <c r="I79" s="26"/>
      <c r="J79" s="10"/>
      <c r="K79" s="1">
        <v>0.7</v>
      </c>
      <c r="L79" s="1">
        <f t="shared" si="16"/>
        <v>284.86599999999999</v>
      </c>
    </row>
    <row r="80" spans="3:28" ht="21" customHeight="1">
      <c r="C80" s="45">
        <f t="shared" si="17"/>
        <v>77</v>
      </c>
      <c r="D80" s="22">
        <f t="shared" si="24"/>
        <v>0.19999999999998863</v>
      </c>
      <c r="E80" s="23">
        <f t="shared" si="25"/>
        <v>285.06599999999997</v>
      </c>
      <c r="F80" s="29" t="s">
        <v>49</v>
      </c>
      <c r="G80" s="26"/>
      <c r="H80" s="29" t="s">
        <v>14</v>
      </c>
      <c r="I80" s="26"/>
      <c r="J80" s="10"/>
      <c r="K80" s="12">
        <v>0.2</v>
      </c>
      <c r="L80" s="1">
        <f t="shared" si="16"/>
        <v>285.06599999999997</v>
      </c>
    </row>
    <row r="81" spans="3:13" ht="21" customHeight="1">
      <c r="C81" s="45">
        <f t="shared" si="17"/>
        <v>78</v>
      </c>
      <c r="D81" s="22">
        <f t="shared" si="24"/>
        <v>0.375</v>
      </c>
      <c r="E81" s="23">
        <f t="shared" si="25"/>
        <v>285.44099999999997</v>
      </c>
      <c r="F81" s="29" t="s">
        <v>108</v>
      </c>
      <c r="G81" s="29" t="s">
        <v>16</v>
      </c>
      <c r="H81" s="29" t="s">
        <v>28</v>
      </c>
      <c r="I81" s="26"/>
      <c r="J81" s="10"/>
      <c r="K81" s="12">
        <v>0.375</v>
      </c>
      <c r="L81" s="1">
        <f t="shared" si="16"/>
        <v>285.44099999999997</v>
      </c>
    </row>
    <row r="82" spans="3:13" ht="21" customHeight="1">
      <c r="C82" s="45">
        <f t="shared" si="17"/>
        <v>79</v>
      </c>
      <c r="D82" s="22">
        <f t="shared" si="24"/>
        <v>7.3999999999999773</v>
      </c>
      <c r="E82" s="23">
        <f t="shared" si="25"/>
        <v>292.84099999999995</v>
      </c>
      <c r="F82" s="29" t="s">
        <v>109</v>
      </c>
      <c r="G82" s="26"/>
      <c r="H82" s="29" t="s">
        <v>14</v>
      </c>
      <c r="I82" s="26"/>
      <c r="J82" s="10"/>
      <c r="K82" s="12">
        <v>7.4</v>
      </c>
      <c r="L82" s="1">
        <f t="shared" si="16"/>
        <v>292.84099999999995</v>
      </c>
    </row>
    <row r="83" spans="3:13" ht="21" customHeight="1">
      <c r="C83" s="45">
        <f t="shared" si="17"/>
        <v>80</v>
      </c>
      <c r="D83" s="22">
        <f t="shared" si="24"/>
        <v>0.99799999999999045</v>
      </c>
      <c r="E83" s="23">
        <f t="shared" si="25"/>
        <v>293.83899999999994</v>
      </c>
      <c r="F83" s="31" t="s">
        <v>110</v>
      </c>
      <c r="G83" s="32"/>
      <c r="H83" s="31" t="s">
        <v>14</v>
      </c>
      <c r="I83" s="26"/>
      <c r="J83" s="10"/>
      <c r="K83" s="12">
        <v>0.998</v>
      </c>
      <c r="L83" s="1">
        <f t="shared" si="16"/>
        <v>293.83899999999994</v>
      </c>
      <c r="M83" s="16"/>
    </row>
    <row r="84" spans="3:13" ht="21" customHeight="1">
      <c r="C84" s="45">
        <f t="shared" si="17"/>
        <v>81</v>
      </c>
      <c r="D84" s="22">
        <f t="shared" si="24"/>
        <v>3.3000000000000114</v>
      </c>
      <c r="E84" s="23">
        <f t="shared" si="25"/>
        <v>297.13899999999995</v>
      </c>
      <c r="F84" s="29" t="s">
        <v>111</v>
      </c>
      <c r="G84" s="29" t="s">
        <v>16</v>
      </c>
      <c r="H84" s="29" t="s">
        <v>14</v>
      </c>
      <c r="I84" s="26"/>
      <c r="J84" s="11"/>
      <c r="K84" s="12">
        <v>3.3</v>
      </c>
      <c r="L84" s="1">
        <f t="shared" si="16"/>
        <v>297.13899999999995</v>
      </c>
    </row>
    <row r="85" spans="3:13" ht="21" customHeight="1">
      <c r="C85" s="45">
        <f t="shared" si="17"/>
        <v>82</v>
      </c>
      <c r="D85" s="22">
        <f t="shared" si="24"/>
        <v>0.10000000000002274</v>
      </c>
      <c r="E85" s="23">
        <f t="shared" si="25"/>
        <v>297.23899999999998</v>
      </c>
      <c r="F85" s="29" t="s">
        <v>112</v>
      </c>
      <c r="G85" s="29" t="s">
        <v>16</v>
      </c>
      <c r="H85" s="29" t="s">
        <v>14</v>
      </c>
      <c r="I85" s="26"/>
      <c r="J85" s="11"/>
      <c r="K85" s="12">
        <v>0.1</v>
      </c>
      <c r="L85" s="1">
        <f t="shared" si="16"/>
        <v>297.23899999999998</v>
      </c>
    </row>
    <row r="86" spans="3:13" ht="21" customHeight="1">
      <c r="C86" s="45">
        <f t="shared" si="17"/>
        <v>83</v>
      </c>
      <c r="D86" s="22">
        <f t="shared" si="24"/>
        <v>0.60000000000002274</v>
      </c>
      <c r="E86" s="23">
        <f t="shared" si="25"/>
        <v>297.839</v>
      </c>
      <c r="F86" s="29" t="s">
        <v>113</v>
      </c>
      <c r="G86" s="29" t="s">
        <v>16</v>
      </c>
      <c r="H86" s="29" t="s">
        <v>14</v>
      </c>
      <c r="I86" s="29"/>
      <c r="J86" s="14"/>
      <c r="K86" s="12">
        <v>0.6</v>
      </c>
      <c r="L86" s="1">
        <f t="shared" si="16"/>
        <v>297.839</v>
      </c>
      <c r="M86" s="16"/>
    </row>
    <row r="87" spans="3:13" ht="21" customHeight="1">
      <c r="C87" s="45">
        <f t="shared" si="17"/>
        <v>84</v>
      </c>
      <c r="D87" s="22">
        <f t="shared" si="24"/>
        <v>0.19999999999998863</v>
      </c>
      <c r="E87" s="23">
        <f t="shared" si="25"/>
        <v>298.03899999999999</v>
      </c>
      <c r="F87" s="29" t="s">
        <v>50</v>
      </c>
      <c r="G87" s="29" t="s">
        <v>16</v>
      </c>
      <c r="H87" s="29" t="s">
        <v>12</v>
      </c>
      <c r="I87" s="27"/>
      <c r="J87" s="11"/>
      <c r="K87" s="12">
        <v>0.2</v>
      </c>
      <c r="L87" s="1">
        <f t="shared" si="16"/>
        <v>298.03899999999999</v>
      </c>
    </row>
    <row r="88" spans="3:13" ht="21" customHeight="1">
      <c r="C88" s="45">
        <f t="shared" si="17"/>
        <v>85</v>
      </c>
      <c r="D88" s="22">
        <f t="shared" si="24"/>
        <v>1.6000000000000227</v>
      </c>
      <c r="E88" s="23">
        <f t="shared" si="25"/>
        <v>299.63900000000001</v>
      </c>
      <c r="F88" s="29" t="s">
        <v>51</v>
      </c>
      <c r="G88" s="29" t="s">
        <v>16</v>
      </c>
      <c r="H88" s="29" t="s">
        <v>14</v>
      </c>
      <c r="I88" s="27"/>
      <c r="J88" s="11"/>
      <c r="K88" s="1">
        <v>1.6</v>
      </c>
      <c r="L88" s="1">
        <f t="shared" si="16"/>
        <v>299.63900000000001</v>
      </c>
    </row>
    <row r="89" spans="3:13" ht="39" customHeight="1">
      <c r="C89" s="46">
        <f t="shared" si="17"/>
        <v>86</v>
      </c>
      <c r="D89" s="24">
        <f t="shared" si="24"/>
        <v>1.1000000000000227</v>
      </c>
      <c r="E89" s="21">
        <f t="shared" si="25"/>
        <v>300.73900000000003</v>
      </c>
      <c r="F89" s="28" t="s">
        <v>131</v>
      </c>
      <c r="G89" s="28"/>
      <c r="H89" s="28"/>
      <c r="I89" s="28"/>
      <c r="J89" s="11"/>
      <c r="K89" s="14">
        <v>1.1000000000000001</v>
      </c>
      <c r="L89" s="1">
        <f t="shared" si="16"/>
        <v>300.73900000000003</v>
      </c>
    </row>
    <row r="90" spans="3:13" ht="42.75" customHeight="1">
      <c r="C90" s="48"/>
      <c r="D90" s="54" t="s">
        <v>118</v>
      </c>
      <c r="E90" s="55"/>
      <c r="F90" s="55"/>
      <c r="G90" s="55"/>
      <c r="H90" s="55"/>
      <c r="I90" s="56"/>
      <c r="J90" s="11"/>
      <c r="K90" s="11"/>
    </row>
    <row r="91" spans="3:13" ht="40.5" customHeight="1">
      <c r="C91" s="49"/>
      <c r="D91" s="57" t="s">
        <v>132</v>
      </c>
      <c r="E91" s="58"/>
      <c r="F91" s="58"/>
      <c r="G91" s="58"/>
      <c r="H91" s="58"/>
      <c r="I91" s="59"/>
      <c r="J91" s="11"/>
      <c r="K91" s="11"/>
    </row>
    <row r="92" spans="3:13" ht="6" customHeight="1">
      <c r="C92" s="18"/>
      <c r="D92" s="4"/>
      <c r="E92" s="4"/>
      <c r="F92" s="18"/>
      <c r="G92" s="18"/>
      <c r="H92" s="18"/>
      <c r="I92" s="4"/>
      <c r="J92" s="4"/>
    </row>
    <row r="93" spans="3:13" ht="16.5" customHeight="1">
      <c r="C93" s="19">
        <v>1</v>
      </c>
      <c r="D93" s="1" t="s">
        <v>1</v>
      </c>
      <c r="J93" s="4"/>
    </row>
    <row r="94" spans="3:13" ht="16.5" customHeight="1">
      <c r="C94" s="19">
        <v>2</v>
      </c>
      <c r="D94" s="1" t="s">
        <v>2</v>
      </c>
      <c r="J94" s="4"/>
    </row>
    <row r="95" spans="3:13" ht="16.5" customHeight="1">
      <c r="C95" s="19">
        <v>3</v>
      </c>
      <c r="D95" s="1" t="s">
        <v>3</v>
      </c>
      <c r="J95" s="4"/>
      <c r="K95" s="42"/>
    </row>
    <row r="96" spans="3:13" ht="16.5" customHeight="1">
      <c r="C96" s="19">
        <v>4</v>
      </c>
      <c r="D96" s="1" t="s">
        <v>4</v>
      </c>
      <c r="J96" s="4"/>
      <c r="K96" s="42"/>
    </row>
    <row r="97" spans="3:11" ht="16.5" customHeight="1">
      <c r="C97" s="19">
        <v>5</v>
      </c>
      <c r="D97" s="1" t="s">
        <v>114</v>
      </c>
      <c r="J97" s="4"/>
      <c r="K97" s="42"/>
    </row>
    <row r="98" spans="3:11" ht="16.5" customHeight="1">
      <c r="C98" s="19">
        <v>6</v>
      </c>
      <c r="D98" s="1" t="s">
        <v>53</v>
      </c>
      <c r="J98" s="4"/>
      <c r="K98" s="43"/>
    </row>
    <row r="99" spans="3:11" ht="16.5" customHeight="1">
      <c r="C99" s="19">
        <v>7</v>
      </c>
      <c r="D99" s="1" t="s">
        <v>52</v>
      </c>
      <c r="J99" s="4"/>
      <c r="K99" s="43"/>
    </row>
    <row r="100" spans="3:11" ht="16.5" customHeight="1">
      <c r="C100" s="18">
        <v>8</v>
      </c>
      <c r="D100" s="4" t="s">
        <v>10</v>
      </c>
      <c r="E100" s="4"/>
      <c r="F100" s="18"/>
      <c r="G100" s="18"/>
      <c r="H100" s="18"/>
      <c r="I100" s="4"/>
      <c r="K100" s="42"/>
    </row>
    <row r="101" spans="3:11" ht="16.5" customHeight="1">
      <c r="C101" s="18"/>
      <c r="D101" s="4" t="s">
        <v>11</v>
      </c>
      <c r="E101" s="4"/>
      <c r="F101" s="18"/>
      <c r="G101" s="18"/>
      <c r="H101" s="18"/>
      <c r="I101" s="4"/>
      <c r="K101" s="43"/>
    </row>
    <row r="102" spans="3:11" ht="16.5" customHeight="1">
      <c r="K102" s="42"/>
    </row>
    <row r="103" spans="3:11" ht="16.5" customHeight="1">
      <c r="K103" s="43"/>
    </row>
    <row r="104" spans="3:11" ht="16.5" customHeight="1">
      <c r="K104" s="42"/>
    </row>
    <row r="105" spans="3:11" ht="16.5" customHeight="1">
      <c r="K105" s="43"/>
    </row>
    <row r="106" spans="3:11" ht="16.5" customHeight="1">
      <c r="K106" s="42"/>
    </row>
    <row r="107" spans="3:11" ht="16.5" customHeight="1">
      <c r="K107" s="43"/>
    </row>
    <row r="108" spans="3:11" ht="16.5" customHeight="1">
      <c r="K108" s="42"/>
    </row>
    <row r="110" spans="3:11" ht="16.5" customHeight="1">
      <c r="K110" s="11"/>
    </row>
    <row r="112" spans="3:11" ht="16.5" customHeight="1">
      <c r="K112" s="11"/>
    </row>
  </sheetData>
  <sheetProtection selectLockedCells="1" selectUnlockedCells="1"/>
  <mergeCells count="3">
    <mergeCell ref="D90:I90"/>
    <mergeCell ref="D91:I91"/>
    <mergeCell ref="O3:V4"/>
  </mergeCells>
  <phoneticPr fontId="7"/>
  <hyperlinks>
    <hyperlink ref="L3" r:id="rId1"/>
  </hyperlinks>
  <pageMargins left="0.43307086614173229" right="0.23622047244094491" top="0.55118110236220474" bottom="0.51181102362204722" header="0.51181102362204722" footer="0.51181102362204722"/>
  <pageSetup paperSize="9" firstPageNumber="0" fitToHeight="0" orientation="portrait" horizontalDpi="4294967293"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sheetData/>
  <sheetProtection selectLockedCells="1" selectUnlockedCells="1"/>
  <phoneticPr fontId="7"/>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sheetData/>
  <sheetProtection selectLockedCells="1" selectUnlockedCells="1"/>
  <phoneticPr fontId="7"/>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Tsumura</dc:creator>
  <cp:lastModifiedBy>Tsumura</cp:lastModifiedBy>
  <cp:lastPrinted>2016-01-25T08:00:58Z</cp:lastPrinted>
  <dcterms:created xsi:type="dcterms:W3CDTF">2013-04-10T22:01:58Z</dcterms:created>
  <dcterms:modified xsi:type="dcterms:W3CDTF">2017-01-25T07:27:43Z</dcterms:modified>
</cp:coreProperties>
</file>