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ropbox\2017BRM運営\20171006東京1000ええじゃないか伊勢\Cue\"/>
    </mc:Choice>
  </mc:AlternateContent>
  <bookViews>
    <workbookView xWindow="480" yWindow="255" windowWidth="17805" windowHeight="6165" tabRatio="525"/>
  </bookViews>
  <sheets>
    <sheet name="Cue1000" sheetId="1" r:id="rId1"/>
  </sheets>
  <definedNames>
    <definedName name="__xlnm.Print_Area">'Cue1000'!$B$2:$R$311</definedName>
    <definedName name="_xlnm.Print_Area" localSheetId="0">'Cue1000'!#REF!</definedName>
  </definedNames>
  <calcPr calcId="152511"/>
</workbook>
</file>

<file path=xl/calcChain.xml><?xml version="1.0" encoding="utf-8"?>
<calcChain xmlns="http://schemas.openxmlformats.org/spreadsheetml/2006/main">
  <c r="C310" i="1" l="1"/>
  <c r="B310" i="1"/>
  <c r="D309" i="1"/>
  <c r="C309" i="1"/>
  <c r="B309" i="1"/>
  <c r="R309" i="1"/>
  <c r="R310" i="1" s="1"/>
  <c r="O304" i="1" l="1"/>
  <c r="N304" i="1"/>
  <c r="M304" i="1"/>
  <c r="K304" i="1"/>
  <c r="O303" i="1"/>
  <c r="N303" i="1"/>
  <c r="M303" i="1"/>
  <c r="K303" i="1"/>
  <c r="C325" i="1" l="1"/>
  <c r="N278" i="1" l="1"/>
  <c r="L278" i="1"/>
  <c r="K278" i="1"/>
  <c r="N61" i="1" l="1"/>
  <c r="K61" i="1"/>
  <c r="L4" i="1" l="1"/>
  <c r="N297" i="1"/>
  <c r="K297" i="1"/>
  <c r="N285" i="1"/>
  <c r="K285" i="1"/>
  <c r="N249" i="1"/>
  <c r="K249" i="1"/>
  <c r="N291" i="1"/>
  <c r="K291" i="1"/>
  <c r="N281" i="1"/>
  <c r="K281" i="1"/>
  <c r="N261" i="1" l="1"/>
  <c r="K261" i="1"/>
  <c r="N253" i="1"/>
  <c r="K253" i="1"/>
  <c r="N231" i="1"/>
  <c r="L231" i="1"/>
  <c r="K231" i="1"/>
  <c r="N143" i="1"/>
  <c r="K143" i="1"/>
  <c r="N140" i="1"/>
  <c r="K140" i="1"/>
  <c r="N134" i="1"/>
  <c r="K134" i="1"/>
  <c r="N126" i="1"/>
  <c r="K126" i="1"/>
  <c r="N75" i="1"/>
  <c r="K75" i="1"/>
  <c r="N71" i="1"/>
  <c r="K71" i="1"/>
  <c r="N301" i="1"/>
  <c r="L301" i="1"/>
  <c r="K301" i="1"/>
  <c r="N295" i="1"/>
  <c r="L295" i="1"/>
  <c r="K295" i="1"/>
  <c r="N283" i="1"/>
  <c r="L283" i="1"/>
  <c r="K283" i="1"/>
  <c r="N279" i="1"/>
  <c r="L279" i="1"/>
  <c r="K279" i="1"/>
  <c r="N265" i="1"/>
  <c r="L265" i="1"/>
  <c r="K265" i="1"/>
  <c r="N237" i="1"/>
  <c r="K237" i="1"/>
  <c r="N235" i="1"/>
  <c r="K235" i="1"/>
  <c r="N233" i="1"/>
  <c r="K233" i="1"/>
  <c r="N247" i="1"/>
  <c r="L247" i="1"/>
  <c r="K247" i="1"/>
  <c r="N225" i="1"/>
  <c r="L225" i="1"/>
  <c r="K225" i="1"/>
  <c r="N210" i="1"/>
  <c r="K210" i="1"/>
  <c r="N152" i="1"/>
  <c r="K152" i="1"/>
  <c r="N150" i="1"/>
  <c r="K150" i="1"/>
  <c r="N148" i="1"/>
  <c r="K148" i="1"/>
  <c r="N137" i="1"/>
  <c r="L137" i="1"/>
  <c r="K137" i="1"/>
  <c r="N78" i="1"/>
  <c r="L78" i="1"/>
  <c r="K78" i="1"/>
  <c r="N68" i="1"/>
  <c r="L68" i="1"/>
  <c r="K68" i="1"/>
  <c r="N66" i="1"/>
  <c r="K66" i="1"/>
  <c r="N64" i="1"/>
  <c r="K64" i="1"/>
  <c r="N62" i="1"/>
  <c r="K62" i="1"/>
  <c r="N59" i="1"/>
  <c r="K59" i="1"/>
  <c r="N55" i="1"/>
  <c r="K55" i="1"/>
  <c r="N53" i="1"/>
  <c r="K53" i="1"/>
  <c r="N52" i="1"/>
  <c r="K52" i="1"/>
  <c r="N49" i="1"/>
  <c r="L49" i="1"/>
  <c r="K49" i="1"/>
  <c r="N37" i="1"/>
  <c r="K37" i="1"/>
  <c r="N43" i="1"/>
  <c r="K43" i="1"/>
  <c r="N41" i="1"/>
  <c r="K41" i="1"/>
  <c r="N39" i="1"/>
  <c r="K39" i="1"/>
  <c r="N38" i="1"/>
  <c r="K38" i="1"/>
  <c r="N36" i="1"/>
  <c r="K36" i="1"/>
  <c r="N35" i="1"/>
  <c r="K35" i="1"/>
  <c r="N34" i="1"/>
  <c r="K34" i="1"/>
  <c r="N33" i="1"/>
  <c r="K33" i="1"/>
  <c r="N32" i="1"/>
  <c r="K32" i="1"/>
  <c r="N31" i="1"/>
  <c r="L31" i="1"/>
  <c r="K31" i="1"/>
  <c r="N26" i="1"/>
  <c r="K26" i="1"/>
  <c r="N24" i="1"/>
  <c r="K24" i="1"/>
  <c r="N23" i="1"/>
  <c r="K23" i="1"/>
  <c r="N18" i="1"/>
  <c r="K18" i="1"/>
  <c r="N17" i="1"/>
  <c r="L17" i="1"/>
  <c r="K17" i="1"/>
  <c r="N7" i="1"/>
  <c r="K7" i="1"/>
  <c r="N9" i="1"/>
  <c r="K9" i="1"/>
  <c r="N12" i="1"/>
  <c r="K12" i="1"/>
  <c r="N15" i="1"/>
  <c r="K15" i="1"/>
  <c r="N284" i="1"/>
  <c r="L284" i="1"/>
  <c r="K284" i="1"/>
  <c r="N57" i="1"/>
  <c r="L57" i="1"/>
  <c r="K57" i="1"/>
  <c r="B5" i="1" l="1"/>
  <c r="B6" i="1" s="1"/>
  <c r="B7" i="1" s="1"/>
  <c r="R5" i="1"/>
  <c r="B8" i="1" l="1"/>
  <c r="B9" i="1" s="1"/>
  <c r="B10" i="1" s="1"/>
  <c r="B11" i="1" s="1"/>
  <c r="B12" i="1" s="1"/>
  <c r="B13" i="1" s="1"/>
  <c r="B14" i="1" s="1"/>
  <c r="B15" i="1" s="1"/>
  <c r="B16" i="1" s="1"/>
  <c r="B17" i="1" s="1"/>
  <c r="B18" i="1" s="1"/>
  <c r="B19" i="1" s="1"/>
  <c r="B20" i="1" s="1"/>
  <c r="D5" i="1"/>
  <c r="C5" i="1" s="1"/>
  <c r="R6" i="1"/>
  <c r="R7" i="1" s="1"/>
  <c r="R8" i="1" s="1"/>
  <c r="R9" i="1" l="1"/>
  <c r="B21" i="1"/>
  <c r="B22" i="1" s="1"/>
  <c r="B23" i="1" s="1"/>
  <c r="B24" i="1" s="1"/>
  <c r="B25" i="1" s="1"/>
  <c r="B26" i="1" s="1"/>
  <c r="D6" i="1"/>
  <c r="C6" i="1" s="1"/>
  <c r="B27" i="1" l="1"/>
  <c r="B28" i="1" s="1"/>
  <c r="B29" i="1" s="1"/>
  <c r="B30" i="1" s="1"/>
  <c r="M7" i="1"/>
  <c r="J7" i="1"/>
  <c r="R10" i="1"/>
  <c r="D7" i="1"/>
  <c r="R11" i="1" l="1"/>
  <c r="R12" i="1" s="1"/>
  <c r="R13" i="1" s="1"/>
  <c r="R14" i="1" s="1"/>
  <c r="R15" i="1" s="1"/>
  <c r="B31" i="1"/>
  <c r="B32" i="1" s="1"/>
  <c r="B33" i="1" s="1"/>
  <c r="B34" i="1" s="1"/>
  <c r="B35" i="1" s="1"/>
  <c r="B36" i="1" s="1"/>
  <c r="B37" i="1" s="1"/>
  <c r="B38" i="1" s="1"/>
  <c r="B39" i="1" s="1"/>
  <c r="B40" i="1" s="1"/>
  <c r="J9" i="1"/>
  <c r="M9" i="1"/>
  <c r="C7" i="1"/>
  <c r="O7" i="1"/>
  <c r="J12" i="1" l="1"/>
  <c r="M12" i="1"/>
  <c r="R16" i="1"/>
  <c r="R17" i="1" s="1"/>
  <c r="R18" i="1" s="1"/>
  <c r="R19" i="1" s="1"/>
  <c r="R20" i="1" s="1"/>
  <c r="B41" i="1"/>
  <c r="B42" i="1" s="1"/>
  <c r="B43" i="1" s="1"/>
  <c r="B44" i="1" s="1"/>
  <c r="D8" i="1"/>
  <c r="C8" i="1" s="1"/>
  <c r="B45" i="1" l="1"/>
  <c r="B46" i="1" s="1"/>
  <c r="B47" i="1" s="1"/>
  <c r="B48" i="1" s="1"/>
  <c r="B49" i="1" s="1"/>
  <c r="B50" i="1" s="1"/>
  <c r="B51" i="1" s="1"/>
  <c r="B52" i="1" s="1"/>
  <c r="B53" i="1" s="1"/>
  <c r="B54" i="1" s="1"/>
  <c r="B55" i="1" s="1"/>
  <c r="B56" i="1" s="1"/>
  <c r="B57" i="1" s="1"/>
  <c r="M15" i="1"/>
  <c r="J15" i="1"/>
  <c r="D9" i="1"/>
  <c r="R21" i="1" l="1"/>
  <c r="R22" i="1" s="1"/>
  <c r="R23" i="1" s="1"/>
  <c r="D20" i="1"/>
  <c r="C9" i="1"/>
  <c r="O9" i="1"/>
  <c r="D10" i="1"/>
  <c r="C10" i="1" l="1"/>
  <c r="B58" i="1"/>
  <c r="B59" i="1" s="1"/>
  <c r="R24" i="1"/>
  <c r="R25" i="1" s="1"/>
  <c r="R26" i="1" s="1"/>
  <c r="D11" i="1"/>
  <c r="C11" i="1" s="1"/>
  <c r="R27" i="1" l="1"/>
  <c r="R28" i="1" s="1"/>
  <c r="R29" i="1" s="1"/>
  <c r="B60" i="1"/>
  <c r="J23" i="1"/>
  <c r="M23" i="1"/>
  <c r="D12" i="1"/>
  <c r="D27" i="1" l="1"/>
  <c r="D28" i="1"/>
  <c r="B61" i="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R30" i="1"/>
  <c r="R31" i="1" s="1"/>
  <c r="D29" i="1"/>
  <c r="M26" i="1"/>
  <c r="J26" i="1"/>
  <c r="C12" i="1"/>
  <c r="O12" i="1"/>
  <c r="D13" i="1"/>
  <c r="C13" i="1" s="1"/>
  <c r="C29" i="1" l="1"/>
  <c r="C28" i="1"/>
  <c r="D30" i="1"/>
  <c r="C30" i="1" s="1"/>
  <c r="D14" i="1"/>
  <c r="C14" i="1" s="1"/>
  <c r="D31" i="1" l="1"/>
  <c r="R32" i="1"/>
  <c r="D15" i="1"/>
  <c r="C31" i="1" l="1"/>
  <c r="R325" i="1"/>
  <c r="D325" i="1" s="1"/>
  <c r="J31" i="1"/>
  <c r="M31" i="1"/>
  <c r="R33" i="1"/>
  <c r="O31" i="1"/>
  <c r="B91" i="1"/>
  <c r="B92" i="1" s="1"/>
  <c r="C15" i="1"/>
  <c r="O15" i="1"/>
  <c r="J32" i="1"/>
  <c r="M32" i="1"/>
  <c r="D17" i="1"/>
  <c r="D16" i="1"/>
  <c r="O17" i="1" l="1"/>
  <c r="R326" i="1"/>
  <c r="R34" i="1"/>
  <c r="R35" i="1" s="1"/>
  <c r="R36" i="1" s="1"/>
  <c r="R37" i="1" s="1"/>
  <c r="R38" i="1" s="1"/>
  <c r="R39" i="1" s="1"/>
  <c r="R40" i="1" s="1"/>
  <c r="D40" i="1" s="1"/>
  <c r="B93" i="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C16" i="1"/>
  <c r="C17" i="1"/>
  <c r="R41" i="1" l="1"/>
  <c r="R42" i="1" s="1"/>
  <c r="D39" i="1"/>
  <c r="C40" i="1" s="1"/>
  <c r="R327" i="1"/>
  <c r="D326" i="1"/>
  <c r="C326" i="1" s="1"/>
  <c r="B123" i="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M17" i="1"/>
  <c r="J17" i="1"/>
  <c r="D18" i="1"/>
  <c r="D41" i="1" l="1"/>
  <c r="C41" i="1" s="1"/>
  <c r="O18" i="1"/>
  <c r="R328" i="1"/>
  <c r="D328" i="1" s="1"/>
  <c r="R329" i="1"/>
  <c r="D329" i="1" s="1"/>
  <c r="D327" i="1"/>
  <c r="C327" i="1" s="1"/>
  <c r="B146" i="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C18" i="1"/>
  <c r="J41" i="1"/>
  <c r="M41" i="1"/>
  <c r="R43" i="1"/>
  <c r="D42" i="1"/>
  <c r="D19" i="1"/>
  <c r="C20" i="1" s="1"/>
  <c r="C42" i="1" l="1"/>
  <c r="C329" i="1"/>
  <c r="C328" i="1"/>
  <c r="B177" i="1"/>
  <c r="B178" i="1" s="1"/>
  <c r="B179" i="1" s="1"/>
  <c r="B180" i="1" s="1"/>
  <c r="B181" i="1" s="1"/>
  <c r="B182" i="1" s="1"/>
  <c r="B183" i="1" s="1"/>
  <c r="B184" i="1" s="1"/>
  <c r="B185" i="1" s="1"/>
  <c r="B186" i="1" s="1"/>
  <c r="B187" i="1" s="1"/>
  <c r="B188" i="1" s="1"/>
  <c r="B189" i="1" s="1"/>
  <c r="B190" i="1" s="1"/>
  <c r="B191" i="1" s="1"/>
  <c r="B192" i="1" s="1"/>
  <c r="B193" i="1" s="1"/>
  <c r="B194" i="1" s="1"/>
  <c r="R44" i="1"/>
  <c r="R45" i="1" s="1"/>
  <c r="D43" i="1"/>
  <c r="C43" i="1" s="1"/>
  <c r="M18" i="1"/>
  <c r="J18" i="1"/>
  <c r="O39" i="1"/>
  <c r="C19" i="1"/>
  <c r="B195" i="1" l="1"/>
  <c r="B196" i="1" s="1"/>
  <c r="B197" i="1" s="1"/>
  <c r="B198" i="1" s="1"/>
  <c r="B199" i="1" s="1"/>
  <c r="B200" i="1" s="1"/>
  <c r="B201" i="1" s="1"/>
  <c r="B202" i="1" s="1"/>
  <c r="B203" i="1" s="1"/>
  <c r="B204" i="1" s="1"/>
  <c r="B205" i="1" s="1"/>
  <c r="B206" i="1" s="1"/>
  <c r="B207" i="1" s="1"/>
  <c r="B208" i="1" s="1"/>
  <c r="B209" i="1" s="1"/>
  <c r="B210" i="1" s="1"/>
  <c r="B211" i="1" s="1"/>
  <c r="B212" i="1" s="1"/>
  <c r="B213" i="1" s="1"/>
  <c r="B214" i="1" s="1"/>
  <c r="M43" i="1"/>
  <c r="J43" i="1"/>
  <c r="D44" i="1"/>
  <c r="C44" i="1" s="1"/>
  <c r="O41" i="1"/>
  <c r="D21" i="1"/>
  <c r="C21" i="1" s="1"/>
  <c r="B215" i="1" l="1"/>
  <c r="B216" i="1" s="1"/>
  <c r="B217" i="1" s="1"/>
  <c r="B218" i="1" s="1"/>
  <c r="B219" i="1" s="1"/>
  <c r="R46" i="1"/>
  <c r="D45" i="1"/>
  <c r="O43" i="1"/>
  <c r="D22" i="1"/>
  <c r="C22" i="1" s="1"/>
  <c r="C45" i="1" l="1"/>
  <c r="B220" i="1"/>
  <c r="B221" i="1" s="1"/>
  <c r="B222" i="1" s="1"/>
  <c r="B223" i="1" s="1"/>
  <c r="B224" i="1" s="1"/>
  <c r="B225" i="1" s="1"/>
  <c r="R47" i="1"/>
  <c r="D46" i="1"/>
  <c r="D24" i="1"/>
  <c r="D23" i="1"/>
  <c r="C46" i="1" l="1"/>
  <c r="B226" i="1"/>
  <c r="B227" i="1" s="1"/>
  <c r="B228" i="1" s="1"/>
  <c r="B229" i="1" s="1"/>
  <c r="B230" i="1" s="1"/>
  <c r="B231" i="1" s="1"/>
  <c r="B232" i="1" s="1"/>
  <c r="B233" i="1" s="1"/>
  <c r="B234" i="1" s="1"/>
  <c r="B235" i="1" s="1"/>
  <c r="B236" i="1" s="1"/>
  <c r="B237" i="1" s="1"/>
  <c r="B238" i="1" s="1"/>
  <c r="R48" i="1"/>
  <c r="R49" i="1" s="1"/>
  <c r="D47" i="1"/>
  <c r="C47" i="1" s="1"/>
  <c r="C23" i="1"/>
  <c r="O23" i="1"/>
  <c r="O24" i="1"/>
  <c r="C24" i="1"/>
  <c r="D25" i="1"/>
  <c r="C25" i="1" s="1"/>
  <c r="D49" i="1" l="1"/>
  <c r="B239" i="1"/>
  <c r="B240" i="1" s="1"/>
  <c r="B241" i="1" s="1"/>
  <c r="B242" i="1" s="1"/>
  <c r="B243" i="1" s="1"/>
  <c r="B244" i="1" s="1"/>
  <c r="B245" i="1" s="1"/>
  <c r="D48" i="1"/>
  <c r="C48" i="1" s="1"/>
  <c r="M24" i="1"/>
  <c r="J24" i="1"/>
  <c r="D26" i="1"/>
  <c r="C27" i="1" l="1"/>
  <c r="B246" i="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C49" i="1"/>
  <c r="C26" i="1"/>
  <c r="O26" i="1"/>
  <c r="B267" i="1" l="1"/>
  <c r="B268" i="1" s="1"/>
  <c r="B269" i="1" s="1"/>
  <c r="B270" i="1" s="1"/>
  <c r="B271" i="1" s="1"/>
  <c r="B272" i="1" s="1"/>
  <c r="B273" i="1" s="1"/>
  <c r="B274" i="1" l="1"/>
  <c r="B275" i="1" s="1"/>
  <c r="B276" i="1" s="1"/>
  <c r="B277" i="1" s="1"/>
  <c r="B278" i="1" l="1"/>
  <c r="B279" i="1" s="1"/>
  <c r="B280" i="1" s="1"/>
  <c r="B281" i="1" s="1"/>
  <c r="B282" i="1" s="1"/>
  <c r="B283" i="1" l="1"/>
  <c r="B284" i="1" s="1"/>
  <c r="B285" i="1" s="1"/>
  <c r="B286" i="1" s="1"/>
  <c r="B287" i="1" s="1"/>
  <c r="B288" i="1" s="1"/>
  <c r="B289" i="1" s="1"/>
  <c r="B290" i="1" s="1"/>
  <c r="B291" i="1" s="1"/>
  <c r="B292" i="1" s="1"/>
  <c r="B293" i="1" s="1"/>
  <c r="B294" i="1" s="1"/>
  <c r="B295" i="1" s="1"/>
  <c r="R50" i="1"/>
  <c r="D32" i="1"/>
  <c r="C32" i="1" s="1"/>
  <c r="R51" i="1" l="1"/>
  <c r="B296" i="1"/>
  <c r="B297" i="1" s="1"/>
  <c r="M49" i="1"/>
  <c r="J49" i="1"/>
  <c r="O49" i="1"/>
  <c r="O32" i="1"/>
  <c r="D33" i="1"/>
  <c r="R52" i="1" l="1"/>
  <c r="R53" i="1" s="1"/>
  <c r="B298" i="1"/>
  <c r="B299" i="1" s="1"/>
  <c r="B300" i="1" s="1"/>
  <c r="J52" i="1"/>
  <c r="M52" i="1"/>
  <c r="C33" i="1"/>
  <c r="O33" i="1"/>
  <c r="D34" i="1"/>
  <c r="R54" i="1" l="1"/>
  <c r="R55" i="1" s="1"/>
  <c r="R56" i="1" s="1"/>
  <c r="B301" i="1"/>
  <c r="M55" i="1"/>
  <c r="J55" i="1"/>
  <c r="M33" i="1"/>
  <c r="J33" i="1"/>
  <c r="C34" i="1"/>
  <c r="O34" i="1"/>
  <c r="D35" i="1"/>
  <c r="B302" i="1" l="1"/>
  <c r="B303" i="1" s="1"/>
  <c r="B304" i="1" s="1"/>
  <c r="B305" i="1" s="1"/>
  <c r="B306" i="1" s="1"/>
  <c r="B307" i="1" s="1"/>
  <c r="B308" i="1" s="1"/>
  <c r="D56" i="1"/>
  <c r="R57" i="1"/>
  <c r="C35" i="1"/>
  <c r="O35" i="1"/>
  <c r="M34" i="1"/>
  <c r="J34" i="1"/>
  <c r="D38" i="1"/>
  <c r="D37" i="1"/>
  <c r="D36" i="1"/>
  <c r="D57" i="1" l="1"/>
  <c r="C39" i="1"/>
  <c r="O38" i="1"/>
  <c r="M35" i="1"/>
  <c r="J35" i="1"/>
  <c r="C36" i="1"/>
  <c r="O36" i="1"/>
  <c r="O37" i="1"/>
  <c r="C37" i="1"/>
  <c r="C38" i="1"/>
  <c r="C57" i="1" l="1"/>
  <c r="M36" i="1"/>
  <c r="J36" i="1"/>
  <c r="M37" i="1"/>
  <c r="J37" i="1"/>
  <c r="M39" i="1"/>
  <c r="J39" i="1"/>
  <c r="M38" i="1"/>
  <c r="J38" i="1"/>
  <c r="D50" i="1" l="1"/>
  <c r="C50" i="1" l="1"/>
  <c r="D51" i="1"/>
  <c r="C51" i="1" l="1"/>
  <c r="D52" i="1"/>
  <c r="C52" i="1" l="1"/>
  <c r="O52" i="1"/>
  <c r="D53" i="1"/>
  <c r="R58" i="1" l="1"/>
  <c r="R59" i="1" s="1"/>
  <c r="J57" i="1"/>
  <c r="C53" i="1"/>
  <c r="O53" i="1"/>
  <c r="D54" i="1"/>
  <c r="C54" i="1" s="1"/>
  <c r="R60" i="1" l="1"/>
  <c r="J59" i="1"/>
  <c r="M53" i="1"/>
  <c r="J53" i="1"/>
  <c r="D55" i="1"/>
  <c r="C56" i="1" s="1"/>
  <c r="R61" i="1" l="1"/>
  <c r="D61" i="1" s="1"/>
  <c r="O61" i="1"/>
  <c r="O55" i="1"/>
  <c r="C55" i="1"/>
  <c r="R62" i="1" l="1"/>
  <c r="D62" i="1" s="1"/>
  <c r="C62" i="1" s="1"/>
  <c r="J62" i="1"/>
  <c r="J61" i="1"/>
  <c r="M61" i="1"/>
  <c r="R63" i="1" l="1"/>
  <c r="R64" i="1" s="1"/>
  <c r="D63" i="1" l="1"/>
  <c r="C63" i="1" s="1"/>
  <c r="R65" i="1"/>
  <c r="R66" i="1" s="1"/>
  <c r="R67" i="1" s="1"/>
  <c r="R68" i="1" s="1"/>
  <c r="D64" i="1"/>
  <c r="J66" i="1"/>
  <c r="D65" i="1" l="1"/>
  <c r="C65" i="1" s="1"/>
  <c r="C64" i="1"/>
  <c r="J64" i="1"/>
  <c r="R69" i="1"/>
  <c r="R70" i="1" s="1"/>
  <c r="R71" i="1" s="1"/>
  <c r="J68" i="1"/>
  <c r="R72" i="1" l="1"/>
  <c r="R73" i="1" s="1"/>
  <c r="R74" i="1" s="1"/>
  <c r="R75" i="1" l="1"/>
  <c r="D75" i="1" s="1"/>
  <c r="D74" i="1"/>
  <c r="J71" i="1"/>
  <c r="M71" i="1"/>
  <c r="R76" i="1" l="1"/>
  <c r="R77" i="1" s="1"/>
  <c r="R78" i="1" s="1"/>
  <c r="R79" i="1" s="1"/>
  <c r="R80" i="1" s="1"/>
  <c r="C75" i="1"/>
  <c r="M75" i="1"/>
  <c r="J75" i="1"/>
  <c r="J78" i="1"/>
  <c r="R81" i="1" l="1"/>
  <c r="D81" i="1" s="1"/>
  <c r="D80" i="1"/>
  <c r="C81" i="1" l="1"/>
  <c r="R82" i="1"/>
  <c r="R83" i="1" l="1"/>
  <c r="D82" i="1"/>
  <c r="C82" i="1" s="1"/>
  <c r="R84" i="1" l="1"/>
  <c r="D83" i="1"/>
  <c r="C83" i="1" s="1"/>
  <c r="D84" i="1" l="1"/>
  <c r="R85" i="1"/>
  <c r="R86" i="1" l="1"/>
  <c r="D85" i="1"/>
  <c r="C85" i="1" s="1"/>
  <c r="C84" i="1"/>
  <c r="R87" i="1" l="1"/>
  <c r="D86" i="1"/>
  <c r="C86" i="1" s="1"/>
  <c r="M57" i="1"/>
  <c r="O57" i="1"/>
  <c r="D58" i="1"/>
  <c r="C58" i="1" s="1"/>
  <c r="D87" i="1" l="1"/>
  <c r="C87" i="1" s="1"/>
  <c r="R88" i="1"/>
  <c r="D59" i="1"/>
  <c r="R89" i="1" l="1"/>
  <c r="D88" i="1"/>
  <c r="C88" i="1" s="1"/>
  <c r="C59" i="1"/>
  <c r="M59" i="1"/>
  <c r="O59" i="1"/>
  <c r="D60" i="1"/>
  <c r="C61" i="1" l="1"/>
  <c r="D89" i="1"/>
  <c r="R90" i="1"/>
  <c r="C60" i="1"/>
  <c r="C89" i="1" l="1"/>
  <c r="R91" i="1"/>
  <c r="D90" i="1"/>
  <c r="C90" i="1" s="1"/>
  <c r="M62" i="1"/>
  <c r="O62" i="1"/>
  <c r="R92" i="1" l="1"/>
  <c r="R93" i="1" s="1"/>
  <c r="D91" i="1"/>
  <c r="C91" i="1" s="1"/>
  <c r="D93" i="1" l="1"/>
  <c r="R94" i="1"/>
  <c r="D92" i="1"/>
  <c r="C92" i="1" s="1"/>
  <c r="M64" i="1"/>
  <c r="O64" i="1"/>
  <c r="D66" i="1"/>
  <c r="D94" i="1" l="1"/>
  <c r="C94" i="1" s="1"/>
  <c r="R95" i="1"/>
  <c r="C93" i="1"/>
  <c r="C66" i="1"/>
  <c r="M66" i="1"/>
  <c r="O66" i="1"/>
  <c r="D67" i="1"/>
  <c r="C67" i="1" s="1"/>
  <c r="D95" i="1" l="1"/>
  <c r="C95" i="1" s="1"/>
  <c r="R96" i="1"/>
  <c r="D68" i="1"/>
  <c r="R97" i="1" l="1"/>
  <c r="D96" i="1"/>
  <c r="C96" i="1" s="1"/>
  <c r="C68" i="1"/>
  <c r="M68" i="1"/>
  <c r="O68" i="1"/>
  <c r="D69" i="1"/>
  <c r="C69" i="1" s="1"/>
  <c r="R98" i="1" l="1"/>
  <c r="D97" i="1"/>
  <c r="C97" i="1" s="1"/>
  <c r="D70" i="1"/>
  <c r="C70" i="1" s="1"/>
  <c r="D98" i="1" l="1"/>
  <c r="C98" i="1" s="1"/>
  <c r="R99" i="1"/>
  <c r="D71" i="1"/>
  <c r="D99" i="1" l="1"/>
  <c r="R100" i="1"/>
  <c r="C71" i="1"/>
  <c r="O71" i="1"/>
  <c r="D72" i="1"/>
  <c r="C72" i="1" s="1"/>
  <c r="C99" i="1" l="1"/>
  <c r="R101" i="1"/>
  <c r="D100" i="1"/>
  <c r="C100" i="1" s="1"/>
  <c r="D73" i="1"/>
  <c r="C73" i="1" l="1"/>
  <c r="C74" i="1"/>
  <c r="R102" i="1"/>
  <c r="D101" i="1"/>
  <c r="C101" i="1" s="1"/>
  <c r="O75" i="1"/>
  <c r="R103" i="1" l="1"/>
  <c r="D102" i="1"/>
  <c r="C102" i="1" s="1"/>
  <c r="D76" i="1"/>
  <c r="C76" i="1" s="1"/>
  <c r="R104" i="1" l="1"/>
  <c r="D103" i="1"/>
  <c r="C103" i="1" s="1"/>
  <c r="D77" i="1"/>
  <c r="C77" i="1" s="1"/>
  <c r="D104" i="1" l="1"/>
  <c r="C104" i="1" s="1"/>
  <c r="R105" i="1"/>
  <c r="D78" i="1"/>
  <c r="D105" i="1" l="1"/>
  <c r="C105" i="1" s="1"/>
  <c r="R106" i="1"/>
  <c r="C78" i="1"/>
  <c r="M78" i="1"/>
  <c r="O78" i="1"/>
  <c r="D79" i="1"/>
  <c r="D106" i="1" l="1"/>
  <c r="C106" i="1" s="1"/>
  <c r="R107" i="1"/>
  <c r="C79" i="1"/>
  <c r="C80" i="1"/>
  <c r="R108" i="1" l="1"/>
  <c r="D107" i="1"/>
  <c r="C107" i="1" s="1"/>
  <c r="R109" i="1" l="1"/>
  <c r="D108" i="1"/>
  <c r="C108" i="1" s="1"/>
  <c r="D109" i="1" l="1"/>
  <c r="C109" i="1" s="1"/>
  <c r="R110" i="1"/>
  <c r="D110" i="1" l="1"/>
  <c r="R111" i="1"/>
  <c r="C110" i="1" l="1"/>
  <c r="R112" i="1"/>
  <c r="D111" i="1"/>
  <c r="C111" i="1" s="1"/>
  <c r="D112" i="1" l="1"/>
  <c r="C112" i="1" s="1"/>
  <c r="R113" i="1"/>
  <c r="D113" i="1" l="1"/>
  <c r="C113" i="1" s="1"/>
  <c r="R114" i="1"/>
  <c r="D114" i="1" l="1"/>
  <c r="C114" i="1" s="1"/>
  <c r="R115" i="1"/>
  <c r="D115" i="1" l="1"/>
  <c r="C115" i="1" s="1"/>
  <c r="R116" i="1"/>
  <c r="R117" i="1" l="1"/>
  <c r="D116" i="1"/>
  <c r="C116" i="1" s="1"/>
  <c r="D117" i="1" l="1"/>
  <c r="C117" i="1" s="1"/>
  <c r="R118" i="1"/>
  <c r="D118" i="1" l="1"/>
  <c r="C118" i="1" s="1"/>
  <c r="R119" i="1"/>
  <c r="D119" i="1" l="1"/>
  <c r="C119" i="1" s="1"/>
  <c r="R120" i="1"/>
  <c r="R121" i="1" l="1"/>
  <c r="D120" i="1"/>
  <c r="C120" i="1" l="1"/>
  <c r="R122" i="1"/>
  <c r="D121" i="1"/>
  <c r="C121" i="1" s="1"/>
  <c r="R123" i="1" l="1"/>
  <c r="D122" i="1"/>
  <c r="C122" i="1" s="1"/>
  <c r="R124" i="1" l="1"/>
  <c r="D123" i="1"/>
  <c r="C123" i="1" s="1"/>
  <c r="D124" i="1" l="1"/>
  <c r="C124" i="1" s="1"/>
  <c r="R125" i="1"/>
  <c r="R126" i="1" s="1"/>
  <c r="D126" i="1" l="1"/>
  <c r="O126" i="1" s="1"/>
  <c r="R127" i="1"/>
  <c r="R128" i="1" l="1"/>
  <c r="D127" i="1"/>
  <c r="C127" i="1" s="1"/>
  <c r="J126" i="1"/>
  <c r="M126" i="1"/>
  <c r="R129" i="1" l="1"/>
  <c r="D128" i="1"/>
  <c r="C128" i="1" s="1"/>
  <c r="D129" i="1" l="1"/>
  <c r="C129" i="1" s="1"/>
  <c r="R130" i="1"/>
  <c r="R131" i="1" l="1"/>
  <c r="R132" i="1" s="1"/>
  <c r="R133" i="1" s="1"/>
  <c r="R134" i="1" s="1"/>
  <c r="D134" i="1" s="1"/>
  <c r="O134" i="1" s="1"/>
  <c r="M134" i="1"/>
  <c r="R135" i="1" l="1"/>
  <c r="R136" i="1" s="1"/>
  <c r="D125" i="1"/>
  <c r="D135" i="1" l="1"/>
  <c r="C135" i="1" s="1"/>
  <c r="R137" i="1"/>
  <c r="D136" i="1"/>
  <c r="C125" i="1"/>
  <c r="C126" i="1"/>
  <c r="C136" i="1" l="1"/>
  <c r="M137" i="1"/>
  <c r="D137" i="1"/>
  <c r="R138" i="1"/>
  <c r="D130" i="1"/>
  <c r="C130" i="1" l="1"/>
  <c r="R139" i="1"/>
  <c r="D138" i="1"/>
  <c r="C138" i="1" s="1"/>
  <c r="O137" i="1"/>
  <c r="C137" i="1"/>
  <c r="R140" i="1" l="1"/>
  <c r="D139" i="1"/>
  <c r="C139" i="1" s="1"/>
  <c r="D132" i="1"/>
  <c r="D131" i="1"/>
  <c r="C131" i="1" s="1"/>
  <c r="R141" i="1" l="1"/>
  <c r="R142" i="1" s="1"/>
  <c r="R143" i="1" s="1"/>
  <c r="C132" i="1"/>
  <c r="D133" i="1"/>
  <c r="R144" i="1" l="1"/>
  <c r="R145" i="1" s="1"/>
  <c r="R146" i="1" s="1"/>
  <c r="C133" i="1"/>
  <c r="C134" i="1"/>
  <c r="D140" i="1"/>
  <c r="R147" i="1" l="1"/>
  <c r="D146" i="1"/>
  <c r="C140" i="1"/>
  <c r="M140" i="1"/>
  <c r="O140" i="1"/>
  <c r="D141" i="1"/>
  <c r="C141" i="1" s="1"/>
  <c r="R148" i="1" l="1"/>
  <c r="R149" i="1" s="1"/>
  <c r="R150" i="1" s="1"/>
  <c r="D142" i="1"/>
  <c r="C142" i="1" s="1"/>
  <c r="D150" i="1" l="1"/>
  <c r="O150" i="1" s="1"/>
  <c r="R151" i="1"/>
  <c r="D143" i="1"/>
  <c r="D151" i="1" l="1"/>
  <c r="C151" i="1" s="1"/>
  <c r="R152" i="1"/>
  <c r="C143" i="1"/>
  <c r="M143" i="1"/>
  <c r="O143" i="1"/>
  <c r="D144" i="1"/>
  <c r="C144" i="1" s="1"/>
  <c r="R153" i="1" l="1"/>
  <c r="R154" i="1" s="1"/>
  <c r="D145" i="1"/>
  <c r="C146" i="1" s="1"/>
  <c r="R155" i="1" l="1"/>
  <c r="D154" i="1"/>
  <c r="C145" i="1"/>
  <c r="D155" i="1" l="1"/>
  <c r="C155" i="1" s="1"/>
  <c r="R156" i="1"/>
  <c r="D156" i="1" s="1"/>
  <c r="C156" i="1" l="1"/>
  <c r="R157" i="1"/>
  <c r="D157" i="1" s="1"/>
  <c r="C157" i="1" s="1"/>
  <c r="D147" i="1"/>
  <c r="C147" i="1" l="1"/>
  <c r="R158" i="1"/>
  <c r="D158" i="1" s="1"/>
  <c r="C158" i="1" s="1"/>
  <c r="D148" i="1"/>
  <c r="R159" i="1" l="1"/>
  <c r="D159" i="1" s="1"/>
  <c r="C159" i="1" s="1"/>
  <c r="C148" i="1"/>
  <c r="O148" i="1"/>
  <c r="D149" i="1"/>
  <c r="R160" i="1" l="1"/>
  <c r="D160" i="1" s="1"/>
  <c r="C160" i="1" s="1"/>
  <c r="M150" i="1"/>
  <c r="M148" i="1"/>
  <c r="C149" i="1"/>
  <c r="C150" i="1"/>
  <c r="D152" i="1"/>
  <c r="R161" i="1" l="1"/>
  <c r="D161" i="1" s="1"/>
  <c r="C161" i="1" s="1"/>
  <c r="C152" i="1"/>
  <c r="O152" i="1"/>
  <c r="D153" i="1"/>
  <c r="R162" i="1" l="1"/>
  <c r="D162" i="1" s="1"/>
  <c r="C162" i="1" s="1"/>
  <c r="C153" i="1"/>
  <c r="C154" i="1"/>
  <c r="M152" i="1"/>
  <c r="R163" i="1" l="1"/>
  <c r="R164" i="1" s="1"/>
  <c r="D163" i="1" l="1"/>
  <c r="C163" i="1" s="1"/>
  <c r="R165" i="1"/>
  <c r="D164" i="1"/>
  <c r="C164" i="1" l="1"/>
  <c r="R166" i="1"/>
  <c r="D165" i="1"/>
  <c r="C165" i="1" l="1"/>
  <c r="R167" i="1"/>
  <c r="D166" i="1"/>
  <c r="C166" i="1" s="1"/>
  <c r="R168" i="1" l="1"/>
  <c r="D167" i="1"/>
  <c r="C167" i="1" s="1"/>
  <c r="R169" i="1" l="1"/>
  <c r="D168" i="1"/>
  <c r="C168" i="1" s="1"/>
  <c r="R170" i="1" l="1"/>
  <c r="D169" i="1"/>
  <c r="C169" i="1" s="1"/>
  <c r="R171" i="1" l="1"/>
  <c r="D170" i="1"/>
  <c r="C170" i="1" l="1"/>
  <c r="R172" i="1"/>
  <c r="D171" i="1"/>
  <c r="C171" i="1" s="1"/>
  <c r="D172" i="1" l="1"/>
  <c r="R173" i="1"/>
  <c r="D173" i="1" l="1"/>
  <c r="R174" i="1"/>
  <c r="C172" i="1"/>
  <c r="C173" i="1" l="1"/>
  <c r="R175" i="1"/>
  <c r="R176" i="1" s="1"/>
  <c r="D176" i="1" s="1"/>
  <c r="D174" i="1"/>
  <c r="C174" i="1" s="1"/>
  <c r="D175" i="1" l="1"/>
  <c r="C175" i="1" s="1"/>
  <c r="C176" i="1" l="1"/>
  <c r="R177" i="1"/>
  <c r="D177" i="1" l="1"/>
  <c r="C177" i="1" s="1"/>
  <c r="R178" i="1"/>
  <c r="R179" i="1" l="1"/>
  <c r="D178" i="1"/>
  <c r="C178" i="1" s="1"/>
  <c r="R180" i="1" l="1"/>
  <c r="D179" i="1"/>
  <c r="C179" i="1" s="1"/>
  <c r="R181" i="1" l="1"/>
  <c r="D180" i="1"/>
  <c r="C180" i="1" s="1"/>
  <c r="R182" i="1" l="1"/>
  <c r="D181" i="1"/>
  <c r="C181" i="1" s="1"/>
  <c r="R183" i="1" l="1"/>
  <c r="D182" i="1"/>
  <c r="C182" i="1" s="1"/>
  <c r="R184" i="1" l="1"/>
  <c r="D183" i="1"/>
  <c r="C183" i="1" s="1"/>
  <c r="D184" i="1" l="1"/>
  <c r="R185" i="1"/>
  <c r="R186" i="1" l="1"/>
  <c r="D185" i="1"/>
  <c r="C185" i="1" s="1"/>
  <c r="C184" i="1"/>
  <c r="R187" i="1" l="1"/>
  <c r="D186" i="1"/>
  <c r="C186" i="1" s="1"/>
  <c r="R188" i="1" l="1"/>
  <c r="D187" i="1"/>
  <c r="C187" i="1" s="1"/>
  <c r="R189" i="1" l="1"/>
  <c r="D188" i="1"/>
  <c r="C188" i="1" s="1"/>
  <c r="R190" i="1" l="1"/>
  <c r="D189" i="1"/>
  <c r="C189" i="1" l="1"/>
  <c r="R191" i="1"/>
  <c r="D190" i="1"/>
  <c r="C190" i="1" s="1"/>
  <c r="D191" i="1" l="1"/>
  <c r="R192" i="1"/>
  <c r="R193" i="1" l="1"/>
  <c r="D192" i="1"/>
  <c r="C192" i="1" s="1"/>
  <c r="C191" i="1"/>
  <c r="R194" i="1" l="1"/>
  <c r="D193" i="1"/>
  <c r="C193" i="1" l="1"/>
  <c r="R195" i="1"/>
  <c r="D194" i="1"/>
  <c r="C194" i="1" s="1"/>
  <c r="D195" i="1" l="1"/>
  <c r="R196" i="1"/>
  <c r="C195" i="1" l="1"/>
  <c r="D196" i="1"/>
  <c r="R197" i="1"/>
  <c r="D197" i="1" l="1"/>
  <c r="C197" i="1" s="1"/>
  <c r="R198" i="1"/>
  <c r="C196" i="1"/>
  <c r="R199" i="1" l="1"/>
  <c r="D198" i="1"/>
  <c r="C198" i="1" l="1"/>
  <c r="D199" i="1"/>
  <c r="C199" i="1" s="1"/>
  <c r="R200" i="1"/>
  <c r="R201" i="1" l="1"/>
  <c r="D200" i="1"/>
  <c r="C200" i="1" s="1"/>
  <c r="R202" i="1" l="1"/>
  <c r="D201" i="1"/>
  <c r="C201" i="1" s="1"/>
  <c r="R203" i="1" l="1"/>
  <c r="D202" i="1"/>
  <c r="C202" i="1" s="1"/>
  <c r="R204" i="1" l="1"/>
  <c r="D203" i="1"/>
  <c r="C203" i="1" s="1"/>
  <c r="D204" i="1" l="1"/>
  <c r="R205" i="1"/>
  <c r="C204" i="1" l="1"/>
  <c r="D205" i="1"/>
  <c r="C205" i="1" s="1"/>
  <c r="R206" i="1"/>
  <c r="D206" i="1" l="1"/>
  <c r="C206" i="1" s="1"/>
  <c r="R207" i="1"/>
  <c r="D207" i="1" l="1"/>
  <c r="C207" i="1" s="1"/>
  <c r="R208" i="1"/>
  <c r="R209" i="1" l="1"/>
  <c r="D208" i="1"/>
  <c r="C208" i="1" s="1"/>
  <c r="R210" i="1" l="1"/>
  <c r="D209" i="1"/>
  <c r="C209" i="1" s="1"/>
  <c r="D210" i="1" l="1"/>
  <c r="M210" i="1"/>
  <c r="R211" i="1"/>
  <c r="R212" i="1" s="1"/>
  <c r="D212" i="1" l="1"/>
  <c r="R213" i="1"/>
  <c r="D211" i="1"/>
  <c r="C211" i="1" s="1"/>
  <c r="C210" i="1"/>
  <c r="O210" i="1"/>
  <c r="D213" i="1" l="1"/>
  <c r="C213" i="1" s="1"/>
  <c r="R214" i="1"/>
  <c r="C212" i="1"/>
  <c r="D214" i="1" l="1"/>
  <c r="R215" i="1"/>
  <c r="R216" i="1" s="1"/>
  <c r="C214" i="1" l="1"/>
  <c r="D215" i="1"/>
  <c r="C215" i="1" s="1"/>
  <c r="R217" i="1"/>
  <c r="D216" i="1"/>
  <c r="C216" i="1" l="1"/>
  <c r="R218" i="1"/>
  <c r="D217" i="1"/>
  <c r="C217" i="1" s="1"/>
  <c r="D218" i="1" l="1"/>
  <c r="C218" i="1" s="1"/>
  <c r="R219" i="1"/>
  <c r="R220" i="1" l="1"/>
  <c r="D220" i="1" s="1"/>
  <c r="D219" i="1"/>
  <c r="R221" i="1" l="1"/>
  <c r="D221" i="1" s="1"/>
  <c r="C221" i="1" s="1"/>
  <c r="C219" i="1"/>
  <c r="C220" i="1"/>
  <c r="R222" i="1" l="1"/>
  <c r="R223" i="1" s="1"/>
  <c r="R224" i="1" s="1"/>
  <c r="R225" i="1" l="1"/>
  <c r="R226" i="1" s="1"/>
  <c r="D226" i="1" s="1"/>
  <c r="D222" i="1"/>
  <c r="C222" i="1" s="1"/>
  <c r="D223" i="1"/>
  <c r="R227" i="1" l="1"/>
  <c r="R228" i="1" s="1"/>
  <c r="R229" i="1" s="1"/>
  <c r="C223" i="1"/>
  <c r="D224" i="1"/>
  <c r="C224" i="1" l="1"/>
  <c r="M225" i="1"/>
  <c r="D225" i="1"/>
  <c r="C226" i="1" s="1"/>
  <c r="O225" i="1" l="1"/>
  <c r="C225" i="1"/>
  <c r="D227" i="1"/>
  <c r="C227" i="1" s="1"/>
  <c r="D228" i="1" l="1"/>
  <c r="C228" i="1" s="1"/>
  <c r="R230" i="1" l="1"/>
  <c r="D229" i="1"/>
  <c r="C229" i="1" s="1"/>
  <c r="R231" i="1" l="1"/>
  <c r="D230" i="1"/>
  <c r="C230" i="1" l="1"/>
  <c r="M231" i="1"/>
  <c r="D231" i="1"/>
  <c r="R232" i="1"/>
  <c r="O231" i="1" l="1"/>
  <c r="D232" i="1"/>
  <c r="C232" i="1" s="1"/>
  <c r="R233" i="1"/>
  <c r="C231" i="1"/>
  <c r="R234" i="1" l="1"/>
  <c r="M233" i="1"/>
  <c r="D233" i="1"/>
  <c r="C233" i="1" l="1"/>
  <c r="O233" i="1"/>
  <c r="R235" i="1"/>
  <c r="D234" i="1"/>
  <c r="C234" i="1" s="1"/>
  <c r="M235" i="1" l="1"/>
  <c r="R236" i="1"/>
  <c r="D235" i="1"/>
  <c r="O235" i="1" l="1"/>
  <c r="C235" i="1"/>
  <c r="R237" i="1"/>
  <c r="D236" i="1"/>
  <c r="C236" i="1" s="1"/>
  <c r="M237" i="1" l="1"/>
  <c r="R238" i="1"/>
  <c r="R239" i="1" s="1"/>
  <c r="D237" i="1"/>
  <c r="R240" i="1" l="1"/>
  <c r="D239" i="1"/>
  <c r="O237" i="1"/>
  <c r="C237" i="1"/>
  <c r="D238" i="1"/>
  <c r="C238" i="1" s="1"/>
  <c r="C239" i="1" l="1"/>
  <c r="R241" i="1"/>
  <c r="D240" i="1"/>
  <c r="C240" i="1" s="1"/>
  <c r="R242" i="1" l="1"/>
  <c r="D241" i="1"/>
  <c r="C241" i="1" l="1"/>
  <c r="R243" i="1"/>
  <c r="D242" i="1"/>
  <c r="C242" i="1" s="1"/>
  <c r="D243" i="1" l="1"/>
  <c r="C243" i="1" s="1"/>
  <c r="R244" i="1"/>
  <c r="R245" i="1" s="1"/>
  <c r="R246" i="1" s="1"/>
  <c r="R247" i="1" l="1"/>
  <c r="D247" i="1" s="1"/>
  <c r="D246" i="1"/>
  <c r="D244" i="1"/>
  <c r="C244" i="1" s="1"/>
  <c r="D245" i="1"/>
  <c r="C246" i="1" l="1"/>
  <c r="C247" i="1"/>
  <c r="C245" i="1"/>
  <c r="R248" i="1"/>
  <c r="M247" i="1"/>
  <c r="O247" i="1" l="1"/>
  <c r="R249" i="1"/>
  <c r="D248" i="1"/>
  <c r="C248" i="1" s="1"/>
  <c r="M249" i="1" l="1"/>
  <c r="R250" i="1"/>
  <c r="D249" i="1"/>
  <c r="O249" i="1" l="1"/>
  <c r="C249" i="1"/>
  <c r="R251" i="1"/>
  <c r="D250" i="1"/>
  <c r="C250" i="1" s="1"/>
  <c r="R252" i="1" l="1"/>
  <c r="D251" i="1"/>
  <c r="C251" i="1" s="1"/>
  <c r="R253" i="1" l="1"/>
  <c r="D252" i="1"/>
  <c r="C252" i="1" s="1"/>
  <c r="R254" i="1" l="1"/>
  <c r="M253" i="1"/>
  <c r="D253" i="1"/>
  <c r="C253" i="1" l="1"/>
  <c r="O253" i="1"/>
  <c r="R255" i="1"/>
  <c r="D254" i="1"/>
  <c r="C254" i="1" l="1"/>
  <c r="R256" i="1"/>
  <c r="D255" i="1"/>
  <c r="C255" i="1" s="1"/>
  <c r="R257" i="1" l="1"/>
  <c r="D256" i="1"/>
  <c r="C256" i="1" s="1"/>
  <c r="R258" i="1" l="1"/>
  <c r="D257" i="1"/>
  <c r="C257" i="1" l="1"/>
  <c r="D258" i="1"/>
  <c r="C258" i="1" s="1"/>
  <c r="R259" i="1"/>
  <c r="D259" i="1" l="1"/>
  <c r="C259" i="1" s="1"/>
  <c r="R260" i="1"/>
  <c r="R261" i="1" l="1"/>
  <c r="D260" i="1"/>
  <c r="C260" i="1" s="1"/>
  <c r="M261" i="1" l="1"/>
  <c r="R262" i="1"/>
  <c r="D261" i="1"/>
  <c r="C261" i="1" l="1"/>
  <c r="O261" i="1"/>
  <c r="R263" i="1"/>
  <c r="D262" i="1"/>
  <c r="C262" i="1" s="1"/>
  <c r="R264" i="1" l="1"/>
  <c r="D263" i="1"/>
  <c r="C263" i="1" s="1"/>
  <c r="R265" i="1" l="1"/>
  <c r="D264" i="1"/>
  <c r="C264" i="1" l="1"/>
  <c r="M265" i="1"/>
  <c r="D265" i="1"/>
  <c r="R266" i="1"/>
  <c r="R267" i="1" s="1"/>
  <c r="O265" i="1" l="1"/>
  <c r="R268" i="1"/>
  <c r="D267" i="1"/>
  <c r="D266" i="1"/>
  <c r="C266" i="1" s="1"/>
  <c r="C265" i="1"/>
  <c r="C267" i="1" l="1"/>
  <c r="R269" i="1"/>
  <c r="D268" i="1"/>
  <c r="C268" i="1" s="1"/>
  <c r="R270" i="1" l="1"/>
  <c r="D269" i="1"/>
  <c r="C269" i="1" l="1"/>
  <c r="R271" i="1"/>
  <c r="D270" i="1"/>
  <c r="C270" i="1" s="1"/>
  <c r="R272" i="1" l="1"/>
  <c r="D271" i="1"/>
  <c r="C271" i="1" s="1"/>
  <c r="R273" i="1" l="1"/>
  <c r="D272" i="1"/>
  <c r="R274" i="1" l="1"/>
  <c r="R275" i="1" s="1"/>
  <c r="C272" i="1"/>
  <c r="D273" i="1"/>
  <c r="D274" i="1" l="1"/>
  <c r="C274" i="1" s="1"/>
  <c r="C273" i="1"/>
  <c r="R276" i="1"/>
  <c r="D275" i="1"/>
  <c r="C275" i="1" l="1"/>
  <c r="R277" i="1"/>
  <c r="M278" i="1"/>
  <c r="D276" i="1"/>
  <c r="D277" i="1" l="1"/>
  <c r="C277" i="1" s="1"/>
  <c r="C276" i="1"/>
  <c r="R278" i="1"/>
  <c r="O278" i="1"/>
  <c r="D278" i="1" l="1"/>
  <c r="C278" i="1" s="1"/>
  <c r="R279" i="1"/>
  <c r="M279" i="1" l="1"/>
  <c r="D279" i="1"/>
  <c r="R280" i="1"/>
  <c r="M281" i="1"/>
  <c r="D280" i="1" l="1"/>
  <c r="C280" i="1" s="1"/>
  <c r="R281" i="1"/>
  <c r="C279" i="1"/>
  <c r="O279" i="1"/>
  <c r="O281" i="1"/>
  <c r="D281" i="1" l="1"/>
  <c r="C281" i="1" s="1"/>
  <c r="R282" i="1"/>
  <c r="D282" i="1" l="1"/>
  <c r="C282" i="1" s="1"/>
  <c r="R283" i="1"/>
  <c r="R284" i="1" l="1"/>
  <c r="R285" i="1" s="1"/>
  <c r="R286" i="1" s="1"/>
  <c r="R287" i="1" s="1"/>
  <c r="R288" i="1" s="1"/>
  <c r="R289" i="1" s="1"/>
  <c r="M283" i="1"/>
  <c r="D283" i="1"/>
  <c r="O284" i="1"/>
  <c r="M284" i="1"/>
  <c r="R290" i="1" l="1"/>
  <c r="R291" i="1" s="1"/>
  <c r="D284" i="1"/>
  <c r="C284" i="1" s="1"/>
  <c r="O283" i="1"/>
  <c r="C283" i="1"/>
  <c r="O285" i="1"/>
  <c r="M285" i="1"/>
  <c r="R292" i="1" l="1"/>
  <c r="R293" i="1" s="1"/>
  <c r="D285" i="1"/>
  <c r="C285" i="1" s="1"/>
  <c r="R294" i="1" l="1"/>
  <c r="R295" i="1" s="1"/>
  <c r="D286" i="1"/>
  <c r="C286" i="1" s="1"/>
  <c r="R296" i="1" l="1"/>
  <c r="R297" i="1" s="1"/>
  <c r="D287" i="1"/>
  <c r="C287" i="1" s="1"/>
  <c r="R298" i="1" l="1"/>
  <c r="R299" i="1" s="1"/>
  <c r="R300" i="1" s="1"/>
  <c r="D288" i="1"/>
  <c r="C288" i="1" s="1"/>
  <c r="R301" i="1" l="1"/>
  <c r="R302" i="1" s="1"/>
  <c r="D289" i="1"/>
  <c r="D302" i="1" l="1"/>
  <c r="R303" i="1"/>
  <c r="D303" i="1" s="1"/>
  <c r="C289" i="1"/>
  <c r="C303" i="1" l="1"/>
  <c r="R304" i="1"/>
  <c r="D304" i="1" s="1"/>
  <c r="C304" i="1" s="1"/>
  <c r="D290" i="1"/>
  <c r="C290" i="1" s="1"/>
  <c r="R305" i="1" l="1"/>
  <c r="R306" i="1" s="1"/>
  <c r="R307" i="1" s="1"/>
  <c r="R308" i="1" s="1"/>
  <c r="M291" i="1"/>
  <c r="D291" i="1"/>
  <c r="D308" i="1" l="1"/>
  <c r="C291" i="1"/>
  <c r="O291" i="1"/>
  <c r="D292" i="1"/>
  <c r="C292" i="1" s="1"/>
  <c r="D293" i="1" l="1"/>
  <c r="C293" i="1" l="1"/>
  <c r="D294" i="1"/>
  <c r="C294" i="1" s="1"/>
  <c r="D296" i="1" l="1"/>
  <c r="M295" i="1"/>
  <c r="D295" i="1"/>
  <c r="C296" i="1" l="1"/>
  <c r="C295" i="1"/>
  <c r="O295" i="1"/>
  <c r="D298" i="1" l="1"/>
  <c r="D297" i="1"/>
  <c r="D299" i="1"/>
  <c r="M297" i="1"/>
  <c r="C297" i="1" l="1"/>
  <c r="C298" i="1"/>
  <c r="O297" i="1"/>
  <c r="C299" i="1"/>
  <c r="D300" i="1" l="1"/>
  <c r="M301" i="1"/>
  <c r="D301" i="1"/>
  <c r="C302" i="1" s="1"/>
  <c r="C300" i="1" l="1"/>
  <c r="C301" i="1"/>
  <c r="O301" i="1"/>
  <c r="D305" i="1" l="1"/>
  <c r="C305" i="1" s="1"/>
  <c r="D306" i="1" l="1"/>
  <c r="C306" i="1" l="1"/>
  <c r="D307" i="1" l="1"/>
  <c r="C307" i="1" l="1"/>
  <c r="C308" i="1"/>
  <c r="D310" i="1"/>
</calcChain>
</file>

<file path=xl/sharedStrings.xml><?xml version="1.0" encoding="utf-8"?>
<sst xmlns="http://schemas.openxmlformats.org/spreadsheetml/2006/main" count="1060" uniqueCount="468">
  <si>
    <t>No</t>
  </si>
  <si>
    <r>
      <rPr>
        <sz val="9"/>
        <rFont val="ＭＳ Ｐゴシック"/>
        <family val="3"/>
        <charset val="128"/>
      </rPr>
      <t>区間</t>
    </r>
  </si>
  <si>
    <r>
      <rPr>
        <sz val="9"/>
        <rFont val="ＭＳ Ｐゴシック"/>
        <family val="3"/>
        <charset val="128"/>
      </rPr>
      <t>進路</t>
    </r>
  </si>
  <si>
    <r>
      <rPr>
        <sz val="9"/>
        <rFont val="ＭＳ Ｐゴシック"/>
        <family val="3"/>
        <charset val="128"/>
      </rPr>
      <t>信号</t>
    </r>
  </si>
  <si>
    <r>
      <rPr>
        <sz val="9"/>
        <rFont val="ＭＳ Ｐゴシック"/>
        <family val="3"/>
        <charset val="128"/>
      </rPr>
      <t>標高</t>
    </r>
    <rPh sb="0" eb="2">
      <t>ヒョウコウ</t>
    </rPh>
    <phoneticPr fontId="4"/>
  </si>
  <si>
    <r>
      <rPr>
        <sz val="11"/>
        <rFont val="ＭＳ Ｐゴシック"/>
        <family val="3"/>
        <charset val="128"/>
      </rPr>
      <t>Ｙ左</t>
    </r>
  </si>
  <si>
    <r>
      <rPr>
        <sz val="11"/>
        <rFont val="ＭＳ Ｐゴシック"/>
        <family val="3"/>
        <charset val="128"/>
      </rPr>
      <t>┼左</t>
    </r>
  </si>
  <si>
    <r>
      <rPr>
        <sz val="11"/>
        <rFont val="ＭＳ Ｐゴシック"/>
        <family val="3"/>
        <charset val="128"/>
      </rPr>
      <t>○</t>
    </r>
  </si>
  <si>
    <r>
      <rPr>
        <sz val="11"/>
        <rFont val="ＭＳ Ｐゴシック"/>
        <family val="3"/>
        <charset val="128"/>
      </rPr>
      <t>├右</t>
    </r>
  </si>
  <si>
    <r>
      <rPr>
        <sz val="11"/>
        <rFont val="ＭＳ Ｐゴシック"/>
        <family val="3"/>
        <charset val="128"/>
      </rPr>
      <t>中道公会所</t>
    </r>
    <rPh sb="0" eb="2">
      <t>ナカミチ</t>
    </rPh>
    <rPh sb="2" eb="3">
      <t>コウ</t>
    </rPh>
    <rPh sb="3" eb="4">
      <t>カイ</t>
    </rPh>
    <rPh sb="4" eb="5">
      <t>ショ</t>
    </rPh>
    <phoneticPr fontId="4"/>
  </si>
  <si>
    <r>
      <rPr>
        <sz val="11"/>
        <rFont val="ＭＳ Ｐゴシック"/>
        <family val="3"/>
        <charset val="128"/>
      </rPr>
      <t>突き当たり左で道なり右へ</t>
    </r>
    <rPh sb="0" eb="1">
      <t>ツ</t>
    </rPh>
    <rPh sb="2" eb="3">
      <t>ア</t>
    </rPh>
    <rPh sb="5" eb="6">
      <t>ヒダリ</t>
    </rPh>
    <rPh sb="7" eb="8">
      <t>ミチ</t>
    </rPh>
    <rPh sb="10" eb="11">
      <t>ミギ</t>
    </rPh>
    <phoneticPr fontId="4"/>
  </si>
  <si>
    <r>
      <rPr>
        <sz val="11"/>
        <rFont val="ＭＳ Ｐゴシック"/>
        <family val="3"/>
        <charset val="128"/>
      </rPr>
      <t>突き当たり右で道なり左へ</t>
    </r>
    <rPh sb="0" eb="1">
      <t>ツ</t>
    </rPh>
    <rPh sb="2" eb="3">
      <t>ア</t>
    </rPh>
    <rPh sb="5" eb="6">
      <t>ミギ</t>
    </rPh>
    <rPh sb="7" eb="8">
      <t>ミチ</t>
    </rPh>
    <rPh sb="10" eb="11">
      <t>ヒダリ</t>
    </rPh>
    <phoneticPr fontId="4"/>
  </si>
  <si>
    <r>
      <rPr>
        <sz val="11"/>
        <rFont val="ＭＳ Ｐゴシック"/>
        <family val="3"/>
        <charset val="128"/>
      </rPr>
      <t>「櫛田」　旧伊勢街道</t>
    </r>
    <rPh sb="1" eb="2">
      <t>クシ</t>
    </rPh>
    <rPh sb="2" eb="3">
      <t>タ</t>
    </rPh>
    <phoneticPr fontId="4"/>
  </si>
  <si>
    <t>市道</t>
    <rPh sb="0" eb="2">
      <t>シドウ</t>
    </rPh>
    <phoneticPr fontId="4"/>
  </si>
  <si>
    <r>
      <rPr>
        <sz val="11"/>
        <rFont val="ＭＳ Ｐゴシック"/>
        <family val="3"/>
        <charset val="128"/>
      </rPr>
      <t>「立田大橋東」</t>
    </r>
    <r>
      <rPr>
        <sz val="11"/>
        <rFont val="Arial"/>
        <family val="2"/>
      </rPr>
      <t xml:space="preserve"> </t>
    </r>
    <r>
      <rPr>
        <sz val="11"/>
        <rFont val="ＭＳ Ｐゴシック"/>
        <family val="3"/>
        <charset val="128"/>
      </rPr>
      <t>→橋は歩道通行推奨</t>
    </r>
    <rPh sb="1" eb="2">
      <t>タ</t>
    </rPh>
    <rPh sb="2" eb="3">
      <t>タ</t>
    </rPh>
    <rPh sb="3" eb="5">
      <t>オオハシ</t>
    </rPh>
    <rPh sb="5" eb="6">
      <t>ヒガシ</t>
    </rPh>
    <rPh sb="9" eb="10">
      <t>ハシ</t>
    </rPh>
    <rPh sb="11" eb="13">
      <t>ホドウ</t>
    </rPh>
    <rPh sb="13" eb="15">
      <t>ツウコウ</t>
    </rPh>
    <rPh sb="15" eb="17">
      <t>スイショウ</t>
    </rPh>
    <phoneticPr fontId="4"/>
  </si>
  <si>
    <r>
      <rPr>
        <sz val="11"/>
        <rFont val="ＭＳ Ｐゴシック"/>
        <family val="3"/>
        <charset val="128"/>
      </rPr>
      <t>「外宮北」┼直</t>
    </r>
    <rPh sb="1" eb="3">
      <t>ゲグウ</t>
    </rPh>
    <rPh sb="3" eb="4">
      <t>キタ</t>
    </rPh>
    <rPh sb="6" eb="7">
      <t>チョク</t>
    </rPh>
    <phoneticPr fontId="4"/>
  </si>
  <si>
    <r>
      <rPr>
        <sz val="11"/>
        <rFont val="ＭＳ Ｐゴシック"/>
        <family val="3"/>
        <charset val="128"/>
      </rPr>
      <t>「神田久志本町</t>
    </r>
    <r>
      <rPr>
        <sz val="11"/>
        <rFont val="Arial"/>
        <family val="2"/>
      </rPr>
      <t>1</t>
    </r>
    <r>
      <rPr>
        <sz val="11"/>
        <rFont val="ＭＳ Ｐゴシック"/>
        <family val="3"/>
        <charset val="128"/>
      </rPr>
      <t>」</t>
    </r>
    <rPh sb="1" eb="3">
      <t>カンダ</t>
    </rPh>
    <rPh sb="3" eb="4">
      <t>ヒサシ</t>
    </rPh>
    <rPh sb="4" eb="5">
      <t>シ</t>
    </rPh>
    <rPh sb="5" eb="7">
      <t>ホンマチ</t>
    </rPh>
    <phoneticPr fontId="4"/>
  </si>
  <si>
    <r>
      <rPr>
        <sz val="11"/>
        <rFont val="ＭＳ Ｐゴシック"/>
        <family val="3"/>
        <charset val="128"/>
      </rPr>
      <t>「通町</t>
    </r>
    <r>
      <rPr>
        <sz val="11"/>
        <rFont val="Arial"/>
        <family val="2"/>
      </rPr>
      <t>3</t>
    </r>
    <r>
      <rPr>
        <sz val="11"/>
        <rFont val="ＭＳ Ｐゴシック"/>
        <family val="3"/>
        <charset val="128"/>
      </rPr>
      <t>」</t>
    </r>
    <rPh sb="1" eb="2">
      <t>ツウ</t>
    </rPh>
    <rPh sb="2" eb="3">
      <t>マチ</t>
    </rPh>
    <phoneticPr fontId="4"/>
  </si>
  <si>
    <r>
      <rPr>
        <sz val="11"/>
        <rFont val="ＭＳ Ｐゴシック"/>
        <family val="3"/>
        <charset val="128"/>
      </rPr>
      <t>「神田久志本町</t>
    </r>
    <r>
      <rPr>
        <sz val="11"/>
        <rFont val="Arial"/>
        <family val="2"/>
      </rPr>
      <t>1</t>
    </r>
    <r>
      <rPr>
        <sz val="11"/>
        <rFont val="ＭＳ Ｐゴシック"/>
        <family val="3"/>
        <charset val="128"/>
      </rPr>
      <t>」</t>
    </r>
    <rPh sb="1" eb="3">
      <t>カンダ</t>
    </rPh>
    <rPh sb="3" eb="5">
      <t>ヒサシ</t>
    </rPh>
    <rPh sb="5" eb="7">
      <t>ホンマチ</t>
    </rPh>
    <phoneticPr fontId="4"/>
  </si>
  <si>
    <r>
      <rPr>
        <sz val="11"/>
        <rFont val="ＭＳ Ｐゴシック"/>
        <family val="3"/>
        <charset val="128"/>
      </rPr>
      <t>「横根」踏切渡る「山城三差路」右折</t>
    </r>
    <rPh sb="1" eb="3">
      <t>ヨコネ</t>
    </rPh>
    <rPh sb="4" eb="6">
      <t>フミキリ</t>
    </rPh>
    <rPh sb="6" eb="7">
      <t>ワタ</t>
    </rPh>
    <rPh sb="9" eb="11">
      <t>ヤマシロ</t>
    </rPh>
    <rPh sb="11" eb="14">
      <t>サンサロ</t>
    </rPh>
    <rPh sb="15" eb="17">
      <t>ウセツ</t>
    </rPh>
    <phoneticPr fontId="4"/>
  </si>
  <si>
    <r>
      <rPr>
        <sz val="11"/>
        <rFont val="ＭＳ Ｐゴシック"/>
        <family val="3"/>
        <charset val="128"/>
      </rPr>
      <t>「櫛田橋南詰」┼左→土手に行かない</t>
    </r>
    <rPh sb="1" eb="3">
      <t>クシダ</t>
    </rPh>
    <rPh sb="3" eb="4">
      <t>ハシ</t>
    </rPh>
    <rPh sb="4" eb="5">
      <t>ミナミ</t>
    </rPh>
    <rPh sb="5" eb="6">
      <t>ツメ</t>
    </rPh>
    <rPh sb="10" eb="12">
      <t>ドテ</t>
    </rPh>
    <rPh sb="13" eb="14">
      <t>イ</t>
    </rPh>
    <phoneticPr fontId="4"/>
  </si>
  <si>
    <r>
      <rPr>
        <sz val="11"/>
        <rFont val="ＭＳ Ｐゴシック"/>
        <family val="3"/>
        <charset val="128"/>
      </rPr>
      <t>→宮川橋</t>
    </r>
    <rPh sb="1" eb="3">
      <t>ミヤカワ</t>
    </rPh>
    <rPh sb="3" eb="4">
      <t>ハシ</t>
    </rPh>
    <phoneticPr fontId="4"/>
  </si>
  <si>
    <r>
      <rPr>
        <sz val="11"/>
        <rFont val="ＭＳ Ｐゴシック"/>
        <family val="3"/>
        <charset val="128"/>
      </rPr>
      <t>→山田上口駅前</t>
    </r>
    <rPh sb="1" eb="3">
      <t>ヤマダ</t>
    </rPh>
    <rPh sb="3" eb="5">
      <t>ウエクチ</t>
    </rPh>
    <rPh sb="5" eb="7">
      <t>エキマエ</t>
    </rPh>
    <phoneticPr fontId="4"/>
  </si>
  <si>
    <r>
      <rPr>
        <sz val="11"/>
        <rFont val="ＭＳ Ｐゴシック"/>
        <family val="3"/>
        <charset val="128"/>
      </rPr>
      <t>（山田上口駅前）</t>
    </r>
    <rPh sb="1" eb="3">
      <t>ヤマダ</t>
    </rPh>
    <rPh sb="3" eb="4">
      <t>カミ</t>
    </rPh>
    <rPh sb="4" eb="5">
      <t>クチ</t>
    </rPh>
    <rPh sb="5" eb="7">
      <t>エキマエ</t>
    </rPh>
    <phoneticPr fontId="4"/>
  </si>
  <si>
    <r>
      <rPr>
        <sz val="11"/>
        <rFont val="ＭＳ Ｐゴシック"/>
        <family val="3"/>
        <charset val="128"/>
      </rPr>
      <t>「茶屋」</t>
    </r>
    <rPh sb="1" eb="3">
      <t>チャヤ</t>
    </rPh>
    <phoneticPr fontId="4"/>
  </si>
  <si>
    <r>
      <rPr>
        <sz val="11"/>
        <rFont val="ＭＳ Ｐゴシック"/>
        <family val="3"/>
        <charset val="128"/>
      </rPr>
      <t>（斜め左）</t>
    </r>
    <rPh sb="1" eb="2">
      <t>ナナ</t>
    </rPh>
    <rPh sb="3" eb="4">
      <t>ヒダリ</t>
    </rPh>
    <phoneticPr fontId="4"/>
  </si>
  <si>
    <t>├右</t>
    <phoneticPr fontId="4"/>
  </si>
  <si>
    <r>
      <rPr>
        <sz val="11"/>
        <rFont val="ＭＳ Ｐゴシック"/>
        <family val="3"/>
        <charset val="128"/>
      </rPr>
      <t>┤左</t>
    </r>
  </si>
  <si>
    <r>
      <rPr>
        <sz val="11"/>
        <rFont val="ＭＳ Ｐゴシック"/>
        <family val="3"/>
        <charset val="128"/>
      </rPr>
      <t>「城東一丁目」</t>
    </r>
    <rPh sb="1" eb="3">
      <t>ジョウトウ</t>
    </rPh>
    <rPh sb="3" eb="6">
      <t>イッチョウメ</t>
    </rPh>
    <phoneticPr fontId="4"/>
  </si>
  <si>
    <r>
      <rPr>
        <sz val="11"/>
        <rFont val="ＭＳ Ｐゴシック"/>
        <family val="3"/>
        <charset val="128"/>
      </rPr>
      <t>┬右</t>
    </r>
  </si>
  <si>
    <r>
      <rPr>
        <sz val="11"/>
        <rFont val="ＭＳ Ｐゴシック"/>
        <family val="3"/>
        <charset val="128"/>
      </rPr>
      <t>┬左</t>
    </r>
  </si>
  <si>
    <r>
      <rPr>
        <sz val="11"/>
        <rFont val="ＭＳ Ｐゴシック"/>
        <family val="3"/>
        <charset val="128"/>
      </rPr>
      <t>┼右</t>
    </r>
  </si>
  <si>
    <r>
      <rPr>
        <sz val="11"/>
        <rFont val="ＭＳ Ｐゴシック"/>
        <family val="3"/>
        <charset val="128"/>
      </rPr>
      <t>「竜地」</t>
    </r>
    <rPh sb="1" eb="2">
      <t>タツ</t>
    </rPh>
    <rPh sb="2" eb="3">
      <t>チ</t>
    </rPh>
    <phoneticPr fontId="4"/>
  </si>
  <si>
    <r>
      <rPr>
        <sz val="11"/>
        <rFont val="ＭＳ Ｐゴシック"/>
        <family val="3"/>
        <charset val="128"/>
      </rPr>
      <t>「下今井上町」</t>
    </r>
    <rPh sb="1" eb="4">
      <t>シモイマイ</t>
    </rPh>
    <rPh sb="4" eb="6">
      <t>カミマチ</t>
    </rPh>
    <phoneticPr fontId="4"/>
  </si>
  <si>
    <r>
      <rPr>
        <sz val="11"/>
        <rFont val="ＭＳ Ｐゴシック"/>
        <family val="3"/>
        <charset val="128"/>
      </rPr>
      <t>「中河原」</t>
    </r>
    <rPh sb="1" eb="4">
      <t>ナカガワラ</t>
    </rPh>
    <phoneticPr fontId="4"/>
  </si>
  <si>
    <r>
      <rPr>
        <sz val="11"/>
        <rFont val="ＭＳ Ｐゴシック"/>
        <family val="3"/>
        <charset val="128"/>
      </rPr>
      <t>〒富県局</t>
    </r>
    <rPh sb="1" eb="2">
      <t>トミ</t>
    </rPh>
    <rPh sb="2" eb="3">
      <t>ケン</t>
    </rPh>
    <rPh sb="3" eb="4">
      <t>キョク</t>
    </rPh>
    <phoneticPr fontId="4"/>
  </si>
  <si>
    <r>
      <rPr>
        <sz val="11"/>
        <rFont val="ＭＳ Ｐゴシック"/>
        <family val="3"/>
        <charset val="128"/>
      </rPr>
      <t>「富県小学校前」、伊那街道に入る</t>
    </r>
    <rPh sb="1" eb="2">
      <t>トミ</t>
    </rPh>
    <rPh sb="2" eb="3">
      <t>ケン</t>
    </rPh>
    <rPh sb="3" eb="4">
      <t>ショウ</t>
    </rPh>
    <rPh sb="4" eb="6">
      <t>ガッコウ</t>
    </rPh>
    <rPh sb="6" eb="7">
      <t>マエ</t>
    </rPh>
    <rPh sb="9" eb="11">
      <t>イナ</t>
    </rPh>
    <rPh sb="11" eb="13">
      <t>カイドウ</t>
    </rPh>
    <rPh sb="14" eb="15">
      <t>ハイ</t>
    </rPh>
    <phoneticPr fontId="4"/>
  </si>
  <si>
    <r>
      <rPr>
        <sz val="11"/>
        <rFont val="ＭＳ Ｐゴシック"/>
        <family val="3"/>
        <charset val="128"/>
      </rPr>
      <t>▲</t>
    </r>
    <r>
      <rPr>
        <sz val="11"/>
        <rFont val="Arial"/>
        <family val="2"/>
      </rPr>
      <t>854</t>
    </r>
    <r>
      <rPr>
        <sz val="11"/>
        <rFont val="ＭＳ Ｐゴシック"/>
        <family val="3"/>
        <charset val="128"/>
      </rPr>
      <t>ｍ火山峠</t>
    </r>
    <rPh sb="5" eb="6">
      <t>ヒ</t>
    </rPh>
    <rPh sb="6" eb="7">
      <t>ヤマ</t>
    </rPh>
    <phoneticPr fontId="4"/>
  </si>
  <si>
    <r>
      <rPr>
        <sz val="11"/>
        <rFont val="ＭＳ Ｐゴシック"/>
        <family val="3"/>
        <charset val="128"/>
      </rPr>
      <t>「渡場」</t>
    </r>
    <rPh sb="1" eb="2">
      <t>ワタ</t>
    </rPh>
    <rPh sb="2" eb="3">
      <t>バ</t>
    </rPh>
    <phoneticPr fontId="4"/>
  </si>
  <si>
    <r>
      <rPr>
        <sz val="11"/>
        <rFont val="ＭＳ Ｐゴシック"/>
        <family val="3"/>
        <charset val="128"/>
      </rPr>
      <t>「白山町３丁目」、大平街道に入る</t>
    </r>
    <rPh sb="1" eb="3">
      <t>ハクサン</t>
    </rPh>
    <rPh sb="3" eb="4">
      <t>チョウ</t>
    </rPh>
    <rPh sb="5" eb="7">
      <t>チョウメ</t>
    </rPh>
    <rPh sb="9" eb="11">
      <t>オオヒラ</t>
    </rPh>
    <rPh sb="11" eb="13">
      <t>カイドウ</t>
    </rPh>
    <rPh sb="14" eb="15">
      <t>ハイ</t>
    </rPh>
    <phoneticPr fontId="4"/>
  </si>
  <si>
    <r>
      <rPr>
        <sz val="11"/>
        <rFont val="ＭＳ Ｐゴシック"/>
        <family val="3"/>
        <charset val="128"/>
      </rPr>
      <t>Ｙ右</t>
    </r>
    <rPh sb="1" eb="2">
      <t>ミギ</t>
    </rPh>
    <phoneticPr fontId="4"/>
  </si>
  <si>
    <r>
      <rPr>
        <sz val="11"/>
        <rFont val="ＭＳ Ｐゴシック"/>
        <family val="3"/>
        <charset val="128"/>
      </rPr>
      <t>「東浅井」</t>
    </r>
    <rPh sb="2" eb="4">
      <t>アサイ</t>
    </rPh>
    <phoneticPr fontId="4"/>
  </si>
  <si>
    <r>
      <rPr>
        <sz val="11"/>
        <rFont val="ＭＳ Ｐゴシック"/>
        <family val="3"/>
        <charset val="128"/>
      </rPr>
      <t>「裁判所前」</t>
    </r>
    <rPh sb="1" eb="4">
      <t>サイバンショ</t>
    </rPh>
    <rPh sb="4" eb="5">
      <t>マエ</t>
    </rPh>
    <phoneticPr fontId="4"/>
  </si>
  <si>
    <r>
      <rPr>
        <sz val="11"/>
        <rFont val="ＭＳ Ｐゴシック"/>
        <family val="3"/>
        <charset val="128"/>
      </rPr>
      <t>緑地公園へ入る</t>
    </r>
    <rPh sb="0" eb="2">
      <t>リョクチ</t>
    </rPh>
    <rPh sb="2" eb="4">
      <t>コウエン</t>
    </rPh>
    <rPh sb="5" eb="6">
      <t>ハイ</t>
    </rPh>
    <phoneticPr fontId="4"/>
  </si>
  <si>
    <r>
      <rPr>
        <sz val="11"/>
        <rFont val="ＭＳ Ｐゴシック"/>
        <family val="3"/>
        <charset val="128"/>
      </rPr>
      <t>水防センター角</t>
    </r>
    <rPh sb="0" eb="2">
      <t>スイボウ</t>
    </rPh>
    <rPh sb="6" eb="7">
      <t>カド</t>
    </rPh>
    <phoneticPr fontId="4"/>
  </si>
  <si>
    <r>
      <rPr>
        <sz val="11"/>
        <rFont val="ＭＳ Ｐゴシック"/>
        <family val="3"/>
        <charset val="128"/>
      </rPr>
      <t>土手を下りる</t>
    </r>
    <rPh sb="0" eb="2">
      <t>ドテ</t>
    </rPh>
    <rPh sb="3" eb="4">
      <t>オ</t>
    </rPh>
    <phoneticPr fontId="4"/>
  </si>
  <si>
    <r>
      <rPr>
        <sz val="11"/>
        <rFont val="ＭＳ Ｐゴシック"/>
        <family val="3"/>
        <charset val="128"/>
      </rPr>
      <t>「小家」</t>
    </r>
    <rPh sb="1" eb="2">
      <t>ショウ</t>
    </rPh>
    <rPh sb="2" eb="3">
      <t>イエ</t>
    </rPh>
    <phoneticPr fontId="4"/>
  </si>
  <si>
    <r>
      <rPr>
        <sz val="11"/>
        <rFont val="ＭＳ Ｐゴシック"/>
        <family val="3"/>
        <charset val="128"/>
      </rPr>
      <t>┬右</t>
    </r>
    <rPh sb="1" eb="2">
      <t>ミギ</t>
    </rPh>
    <phoneticPr fontId="4"/>
  </si>
  <si>
    <r>
      <rPr>
        <sz val="11"/>
        <rFont val="ＭＳ Ｐゴシック"/>
        <family val="3"/>
        <charset val="128"/>
      </rPr>
      <t>「佐屋駅西」</t>
    </r>
    <rPh sb="1" eb="3">
      <t>サヤ</t>
    </rPh>
    <rPh sb="3" eb="4">
      <t>エキ</t>
    </rPh>
    <rPh sb="4" eb="5">
      <t>ニシ</t>
    </rPh>
    <phoneticPr fontId="4"/>
  </si>
  <si>
    <r>
      <rPr>
        <sz val="11"/>
        <rFont val="ＭＳ Ｐゴシック"/>
        <family val="3"/>
        <charset val="128"/>
      </rPr>
      <t>「大井」</t>
    </r>
    <rPh sb="1" eb="3">
      <t>オオイ</t>
    </rPh>
    <phoneticPr fontId="4"/>
  </si>
  <si>
    <r>
      <rPr>
        <sz val="11"/>
        <rFont val="ＭＳ Ｐゴシック"/>
        <family val="3"/>
        <charset val="128"/>
      </rPr>
      <t>「学戸東」</t>
    </r>
    <rPh sb="1" eb="2">
      <t>ガク</t>
    </rPh>
    <rPh sb="2" eb="3">
      <t>ト</t>
    </rPh>
    <rPh sb="3" eb="4">
      <t>ヒガシ</t>
    </rPh>
    <phoneticPr fontId="4"/>
  </si>
  <si>
    <r>
      <rPr>
        <sz val="11"/>
        <rFont val="ＭＳ Ｐゴシック"/>
        <family val="3"/>
        <charset val="128"/>
      </rPr>
      <t>「立石橋西」</t>
    </r>
    <rPh sb="1" eb="3">
      <t>タテイシ</t>
    </rPh>
    <rPh sb="3" eb="4">
      <t>ハシ</t>
    </rPh>
    <rPh sb="4" eb="5">
      <t>ニシ</t>
    </rPh>
    <phoneticPr fontId="4"/>
  </si>
  <si>
    <r>
      <rPr>
        <sz val="11"/>
        <rFont val="ＭＳ Ｐゴシック"/>
        <family val="3"/>
        <charset val="128"/>
      </rPr>
      <t>「神宮東橋西」</t>
    </r>
    <rPh sb="1" eb="3">
      <t>ジングウ</t>
    </rPh>
    <rPh sb="3" eb="4">
      <t>ヒガシ</t>
    </rPh>
    <rPh sb="4" eb="5">
      <t>ハシ</t>
    </rPh>
    <rPh sb="5" eb="6">
      <t>ニシ</t>
    </rPh>
    <rPh sb="6" eb="7">
      <t>イシハシ</t>
    </rPh>
    <phoneticPr fontId="4"/>
  </si>
  <si>
    <r>
      <rPr>
        <sz val="11"/>
        <rFont val="ＭＳ Ｐゴシック"/>
        <family val="3"/>
        <charset val="128"/>
      </rPr>
      <t>「瑞穂公園」</t>
    </r>
    <rPh sb="1" eb="3">
      <t>ミズホ</t>
    </rPh>
    <rPh sb="3" eb="5">
      <t>コウエン</t>
    </rPh>
    <phoneticPr fontId="4"/>
  </si>
  <si>
    <r>
      <rPr>
        <sz val="11"/>
        <rFont val="ＭＳ Ｐゴシック"/>
        <family val="3"/>
        <charset val="128"/>
      </rPr>
      <t>「弥冨通１」</t>
    </r>
    <rPh sb="1" eb="3">
      <t>ヤトミ</t>
    </rPh>
    <rPh sb="3" eb="4">
      <t>ドオ</t>
    </rPh>
    <phoneticPr fontId="4"/>
  </si>
  <si>
    <r>
      <t>Y</t>
    </r>
    <r>
      <rPr>
        <sz val="11"/>
        <rFont val="ＭＳ Ｐゴシック"/>
        <family val="3"/>
        <charset val="128"/>
      </rPr>
      <t>右</t>
    </r>
  </si>
  <si>
    <r>
      <rPr>
        <sz val="11"/>
        <rFont val="ＭＳ Ｐゴシック"/>
        <family val="3"/>
        <charset val="128"/>
      </rPr>
      <t>┼右　</t>
    </r>
  </si>
  <si>
    <r>
      <rPr>
        <sz val="11"/>
        <rFont val="ＭＳ Ｐゴシック"/>
        <family val="3"/>
        <charset val="128"/>
      </rPr>
      <t>「音貝」</t>
    </r>
    <rPh sb="1" eb="2">
      <t>オト</t>
    </rPh>
    <rPh sb="2" eb="3">
      <t>カイ</t>
    </rPh>
    <phoneticPr fontId="4"/>
  </si>
  <si>
    <r>
      <rPr>
        <sz val="11"/>
        <rFont val="ＭＳ Ｐゴシック"/>
        <family val="3"/>
        <charset val="128"/>
      </rPr>
      <t>「明知平成南」</t>
    </r>
    <rPh sb="1" eb="3">
      <t>アケチ</t>
    </rPh>
    <rPh sb="3" eb="5">
      <t>ヘイセイ</t>
    </rPh>
    <rPh sb="5" eb="6">
      <t>ミナミ</t>
    </rPh>
    <phoneticPr fontId="4"/>
  </si>
  <si>
    <r>
      <rPr>
        <sz val="11"/>
        <rFont val="ＭＳ Ｐゴシック"/>
        <family val="3"/>
        <charset val="128"/>
      </rPr>
      <t>「若林西町長根」</t>
    </r>
    <rPh sb="1" eb="3">
      <t>ワカバヤシ</t>
    </rPh>
    <rPh sb="3" eb="4">
      <t>ニシ</t>
    </rPh>
    <rPh sb="4" eb="5">
      <t>マチ</t>
    </rPh>
    <rPh sb="5" eb="7">
      <t>ナガネ</t>
    </rPh>
    <phoneticPr fontId="4"/>
  </si>
  <si>
    <r>
      <rPr>
        <sz val="11"/>
        <rFont val="ＭＳ Ｐゴシック"/>
        <family val="3"/>
        <charset val="128"/>
      </rPr>
      <t>┬左</t>
    </r>
    <rPh sb="1" eb="2">
      <t>ヒダリ</t>
    </rPh>
    <phoneticPr fontId="4"/>
  </si>
  <si>
    <r>
      <rPr>
        <sz val="11"/>
        <rFont val="ＭＳ Ｐゴシック"/>
        <family val="3"/>
        <charset val="128"/>
      </rPr>
      <t>「池金橋北」</t>
    </r>
    <rPh sb="1" eb="2">
      <t>イケ</t>
    </rPh>
    <rPh sb="2" eb="3">
      <t>カネ</t>
    </rPh>
    <rPh sb="3" eb="4">
      <t>ハシ</t>
    </rPh>
    <rPh sb="4" eb="5">
      <t>キタ</t>
    </rPh>
    <phoneticPr fontId="4"/>
  </si>
  <si>
    <r>
      <rPr>
        <sz val="11"/>
        <rFont val="ＭＳ Ｐゴシック"/>
        <family val="3"/>
        <charset val="128"/>
      </rPr>
      <t>名電長沢駅前</t>
    </r>
    <rPh sb="0" eb="2">
      <t>メイデン</t>
    </rPh>
    <rPh sb="2" eb="4">
      <t>ナガサワ</t>
    </rPh>
    <rPh sb="4" eb="5">
      <t>エキ</t>
    </rPh>
    <rPh sb="5" eb="6">
      <t>マエ</t>
    </rPh>
    <phoneticPr fontId="4"/>
  </si>
  <si>
    <r>
      <rPr>
        <sz val="11"/>
        <rFont val="ＭＳ Ｐゴシック"/>
        <family val="3"/>
        <charset val="128"/>
      </rPr>
      <t>　（道なり）</t>
    </r>
    <rPh sb="2" eb="3">
      <t>ミチ</t>
    </rPh>
    <phoneticPr fontId="4"/>
  </si>
  <si>
    <r>
      <rPr>
        <sz val="11"/>
        <rFont val="ＭＳ Ｐゴシック"/>
        <family val="3"/>
        <charset val="128"/>
      </rPr>
      <t>「</t>
    </r>
    <r>
      <rPr>
        <sz val="11"/>
        <rFont val="Arial"/>
        <family val="2"/>
      </rPr>
      <t>NTT</t>
    </r>
    <r>
      <rPr>
        <sz val="11"/>
        <rFont val="ＭＳ Ｐゴシック"/>
        <family val="3"/>
        <charset val="128"/>
      </rPr>
      <t>甲府支店西」┼右</t>
    </r>
    <rPh sb="4" eb="6">
      <t>コウフ</t>
    </rPh>
    <rPh sb="6" eb="8">
      <t>シテン</t>
    </rPh>
    <rPh sb="8" eb="9">
      <t>ニシ</t>
    </rPh>
    <rPh sb="11" eb="12">
      <t>ミギ</t>
    </rPh>
    <phoneticPr fontId="4"/>
  </si>
  <si>
    <r>
      <rPr>
        <sz val="11"/>
        <rFont val="ＭＳ Ｐゴシック"/>
        <family val="3"/>
        <charset val="128"/>
      </rPr>
      <t>キューシートのレイアウト変更、補足追加修正等はご自身で行ってください、標高は目安数値。</t>
    </r>
    <rPh sb="35" eb="37">
      <t>ヒョウコウ</t>
    </rPh>
    <rPh sb="38" eb="40">
      <t>メヤス</t>
    </rPh>
    <rPh sb="40" eb="42">
      <t>スウチ</t>
    </rPh>
    <phoneticPr fontId="4"/>
  </si>
  <si>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</si>
  <si>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</si>
  <si>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スタート前までに必ずキューシートを理解してください、わかりにくい場合は参考地図をご覧ください。</t>
    </r>
  </si>
  <si>
    <r>
      <rPr>
        <sz val="11"/>
        <rFont val="ＭＳ Ｐゴシック"/>
        <family val="3"/>
        <charset val="128"/>
      </rPr>
      <t>フィニッシュ後はゴール受付けをされないと認定処理ができません。</t>
    </r>
  </si>
  <si>
    <r>
      <rPr>
        <sz val="11"/>
        <rFont val="ＭＳ Ｐゴシック"/>
        <family val="3"/>
        <charset val="128"/>
      </rPr>
      <t>ゴール受付に来られない方、連絡のない方は</t>
    </r>
    <r>
      <rPr>
        <sz val="11"/>
        <rFont val="Arial"/>
        <family val="2"/>
      </rPr>
      <t>DNF</t>
    </r>
    <r>
      <rPr>
        <sz val="11"/>
        <rFont val="ＭＳ Ｐゴシック"/>
        <family val="3"/>
        <charset val="128"/>
      </rPr>
      <t>とします。</t>
    </r>
  </si>
  <si>
    <r>
      <rPr>
        <sz val="11"/>
        <rFont val="ＭＳ Ｐゴシック"/>
        <family val="3"/>
        <charset val="128"/>
      </rPr>
      <t>申込登録された内容でリザルト作成しますので訂正がある方はスタートまでに済ませてください、</t>
    </r>
    <rPh sb="0" eb="2">
      <t>モウシコミ</t>
    </rPh>
    <rPh sb="2" eb="4">
      <t>トウロク</t>
    </rPh>
    <rPh sb="7" eb="9">
      <t>ナイヨウ</t>
    </rPh>
    <rPh sb="14" eb="16">
      <t>サクセイ</t>
    </rPh>
    <rPh sb="21" eb="23">
      <t>テイセイ</t>
    </rPh>
    <rPh sb="26" eb="27">
      <t>カタ</t>
    </rPh>
    <rPh sb="35" eb="36">
      <t>ス</t>
    </rPh>
    <phoneticPr fontId="4"/>
  </si>
  <si>
    <r>
      <rPr>
        <sz val="11"/>
        <rFont val="ＭＳ Ｐゴシック"/>
        <family val="3"/>
        <charset val="128"/>
      </rPr>
      <t>リザルト提出後、及び認定後の訂正は受け付けません</t>
    </r>
    <rPh sb="4" eb="6">
      <t>テイシュツ</t>
    </rPh>
    <rPh sb="6" eb="7">
      <t>ゴ</t>
    </rPh>
    <rPh sb="8" eb="9">
      <t>オヨ</t>
    </rPh>
    <rPh sb="10" eb="12">
      <t>ニンテイ</t>
    </rPh>
    <rPh sb="12" eb="13">
      <t>ゴ</t>
    </rPh>
    <rPh sb="14" eb="16">
      <t>テイセイ</t>
    </rPh>
    <rPh sb="17" eb="18">
      <t>ウ</t>
    </rPh>
    <rPh sb="19" eb="20">
      <t>ツ</t>
    </rPh>
    <phoneticPr fontId="4"/>
  </si>
  <si>
    <r>
      <rPr>
        <sz val="11"/>
        <rFont val="ＭＳ Ｐゴシック"/>
        <family val="3"/>
        <charset val="128"/>
      </rPr>
      <t>「浦口南」┼左→「筋向橋」</t>
    </r>
    <r>
      <rPr>
        <sz val="11"/>
        <rFont val="Arial"/>
        <family val="2"/>
      </rPr>
      <t>Y</t>
    </r>
    <r>
      <rPr>
        <sz val="11"/>
        <rFont val="ＭＳ Ｐゴシック"/>
        <family val="3"/>
        <charset val="128"/>
      </rPr>
      <t>右</t>
    </r>
    <rPh sb="1" eb="3">
      <t>ウラクチ</t>
    </rPh>
    <rPh sb="3" eb="4">
      <t>ミナミ</t>
    </rPh>
    <rPh sb="6" eb="7">
      <t>ヒダリ</t>
    </rPh>
    <rPh sb="9" eb="11">
      <t>スジムカ</t>
    </rPh>
    <rPh sb="11" eb="12">
      <t>ハシ</t>
    </rPh>
    <rPh sb="14" eb="15">
      <t>ミギ</t>
    </rPh>
    <phoneticPr fontId="4"/>
  </si>
  <si>
    <r>
      <rPr>
        <sz val="11"/>
        <rFont val="ＭＳ Ｐゴシック"/>
        <family val="3"/>
        <charset val="128"/>
      </rPr>
      <t>「新島田橋西」</t>
    </r>
    <rPh sb="1" eb="2">
      <t>シン</t>
    </rPh>
    <rPh sb="2" eb="4">
      <t>シマダ</t>
    </rPh>
    <rPh sb="4" eb="5">
      <t>ハシ</t>
    </rPh>
    <rPh sb="5" eb="6">
      <t>ニシ</t>
    </rPh>
    <phoneticPr fontId="4"/>
  </si>
  <si>
    <r>
      <t>JR</t>
    </r>
    <r>
      <rPr>
        <sz val="11"/>
        <rFont val="ＭＳ Ｐゴシック"/>
        <family val="3"/>
        <charset val="128"/>
      </rPr>
      <t>富田浜駅前</t>
    </r>
    <rPh sb="2" eb="4">
      <t>トミタ</t>
    </rPh>
    <rPh sb="4" eb="5">
      <t>ハマ</t>
    </rPh>
    <rPh sb="5" eb="7">
      <t>エキマエ</t>
    </rPh>
    <phoneticPr fontId="4"/>
  </si>
  <si>
    <r>
      <t>NTT</t>
    </r>
    <r>
      <rPr>
        <sz val="11"/>
        <rFont val="ＭＳ Ｐゴシック"/>
        <family val="3"/>
        <charset val="128"/>
      </rPr>
      <t>前</t>
    </r>
    <rPh sb="3" eb="4">
      <t>マエ</t>
    </rPh>
    <phoneticPr fontId="4"/>
  </si>
  <si>
    <r>
      <rPr>
        <sz val="11"/>
        <rFont val="ＭＳ Ｐゴシック"/>
        <family val="3"/>
        <charset val="128"/>
      </rPr>
      <t>国道歩道を通行し「西倉沢」→　　　　　　　　　　　　　　　　　　　　　　　　　ボタン式信号で国</t>
    </r>
    <r>
      <rPr>
        <sz val="11"/>
        <rFont val="Arial"/>
        <family val="2"/>
      </rPr>
      <t>1</t>
    </r>
    <r>
      <rPr>
        <sz val="11"/>
        <rFont val="ＭＳ Ｐゴシック"/>
        <family val="3"/>
        <charset val="128"/>
      </rPr>
      <t>横断し踏切渡り旧街道へ</t>
    </r>
    <rPh sb="0" eb="2">
      <t>コクドウ</t>
    </rPh>
    <rPh sb="2" eb="4">
      <t>ホドウ</t>
    </rPh>
    <rPh sb="5" eb="7">
      <t>ツウコウ</t>
    </rPh>
    <rPh sb="9" eb="10">
      <t>ニシ</t>
    </rPh>
    <rPh sb="10" eb="12">
      <t>クラサワ</t>
    </rPh>
    <rPh sb="42" eb="43">
      <t>シキ</t>
    </rPh>
    <rPh sb="43" eb="45">
      <t>シンゴウ</t>
    </rPh>
    <rPh sb="46" eb="47">
      <t>コク</t>
    </rPh>
    <rPh sb="48" eb="50">
      <t>オウダン</t>
    </rPh>
    <rPh sb="51" eb="53">
      <t>フミキリ</t>
    </rPh>
    <rPh sb="53" eb="54">
      <t>ワタ</t>
    </rPh>
    <rPh sb="55" eb="58">
      <t>キュウカイドウ</t>
    </rPh>
    <phoneticPr fontId="4"/>
  </si>
  <si>
    <r>
      <rPr>
        <sz val="11"/>
        <rFont val="ＭＳ Ｐゴシック"/>
        <family val="3"/>
        <charset val="128"/>
      </rPr>
      <t>「小名川」</t>
    </r>
    <rPh sb="1" eb="3">
      <t>オナ</t>
    </rPh>
    <rPh sb="3" eb="4">
      <t>カワ</t>
    </rPh>
    <phoneticPr fontId="4"/>
  </si>
  <si>
    <r>
      <rPr>
        <sz val="11"/>
        <rFont val="ＭＳ Ｐゴシック"/>
        <family val="3"/>
        <charset val="128"/>
      </rPr>
      <t>「清源坂」</t>
    </r>
    <rPh sb="1" eb="2">
      <t>キヨ</t>
    </rPh>
    <rPh sb="2" eb="3">
      <t>ゲン</t>
    </rPh>
    <rPh sb="3" eb="4">
      <t>サカ</t>
    </rPh>
    <phoneticPr fontId="4"/>
  </si>
  <si>
    <r>
      <rPr>
        <sz val="11"/>
        <rFont val="ＭＳ Ｐゴシック"/>
        <family val="3"/>
        <charset val="128"/>
      </rPr>
      <t>「泉町」</t>
    </r>
    <rPh sb="1" eb="2">
      <t>イズミ</t>
    </rPh>
    <rPh sb="2" eb="3">
      <t>チョウ</t>
    </rPh>
    <phoneticPr fontId="4"/>
  </si>
  <si>
    <r>
      <rPr>
        <sz val="9"/>
        <rFont val="ＭＳ Ｐゴシック"/>
        <family val="3"/>
        <charset val="128"/>
      </rPr>
      <t>通過点他</t>
    </r>
  </si>
  <si>
    <r>
      <rPr>
        <sz val="9"/>
        <rFont val="ＭＳ Ｐゴシック"/>
        <family val="3"/>
        <charset val="128"/>
      </rPr>
      <t>路線</t>
    </r>
  </si>
  <si>
    <r>
      <rPr>
        <sz val="9"/>
        <rFont val="ＭＳ Ｐゴシック"/>
        <family val="3"/>
        <charset val="128"/>
      </rPr>
      <t>区間</t>
    </r>
    <rPh sb="0" eb="2">
      <t>クカン</t>
    </rPh>
    <phoneticPr fontId="4"/>
  </si>
  <si>
    <r>
      <rPr>
        <sz val="9"/>
        <rFont val="ＭＳ Ｐゴシック"/>
        <family val="3"/>
        <charset val="128"/>
      </rPr>
      <t>到着</t>
    </r>
    <rPh sb="0" eb="2">
      <t>トウチャク</t>
    </rPh>
    <phoneticPr fontId="4"/>
  </si>
  <si>
    <r>
      <rPr>
        <sz val="9"/>
        <rFont val="ＭＳ Ｐゴシック"/>
        <family val="3"/>
        <charset val="128"/>
      </rPr>
      <t>出発</t>
    </r>
    <rPh sb="0" eb="2">
      <t>シュッパツ</t>
    </rPh>
    <phoneticPr fontId="4"/>
  </si>
  <si>
    <r>
      <rPr>
        <sz val="9"/>
        <rFont val="ＭＳ Ｐゴシック"/>
        <family val="3"/>
        <charset val="128"/>
      </rPr>
      <t>区間Ａｖ</t>
    </r>
    <rPh sb="0" eb="2">
      <t>クカン</t>
    </rPh>
    <phoneticPr fontId="4"/>
  </si>
  <si>
    <r>
      <rPr>
        <sz val="9"/>
        <rFont val="ＭＳ Ｐゴシック"/>
        <family val="3"/>
        <charset val="128"/>
      </rPr>
      <t>所要</t>
    </r>
    <rPh sb="0" eb="2">
      <t>ショヨウ</t>
    </rPh>
    <phoneticPr fontId="4"/>
  </si>
  <si>
    <r>
      <rPr>
        <sz val="9"/>
        <rFont val="ＭＳ Ｐゴシック"/>
        <family val="3"/>
        <charset val="128"/>
      </rPr>
      <t>全Ａｖ</t>
    </r>
    <rPh sb="0" eb="1">
      <t>ゼン</t>
    </rPh>
    <phoneticPr fontId="4"/>
  </si>
  <si>
    <r>
      <rPr>
        <sz val="9"/>
        <rFont val="HGPｺﾞｼｯｸE"/>
        <family val="3"/>
        <charset val="128"/>
      </rPr>
      <t>総</t>
    </r>
    <r>
      <rPr>
        <sz val="9"/>
        <rFont val="Microsoft JhengHei Light"/>
        <family val="2"/>
        <charset val="136"/>
      </rPr>
      <t>距離</t>
    </r>
  </si>
  <si>
    <r>
      <rPr>
        <sz val="11"/>
        <rFont val="ＭＳ Ｐゴシック"/>
        <family val="3"/>
        <charset val="128"/>
      </rPr>
      <t>「安国寺西」　手前</t>
    </r>
    <r>
      <rPr>
        <sz val="11"/>
        <rFont val="Arial"/>
        <family val="2"/>
      </rPr>
      <t>7/11</t>
    </r>
    <r>
      <rPr>
        <sz val="11"/>
        <rFont val="ＭＳ Ｐゴシック"/>
        <family val="3"/>
        <charset val="128"/>
      </rPr>
      <t>　</t>
    </r>
    <rPh sb="7" eb="9">
      <t>テマエ</t>
    </rPh>
    <phoneticPr fontId="4"/>
  </si>
  <si>
    <r>
      <rPr>
        <sz val="11"/>
        <rFont val="ＭＳ Ｐゴシック"/>
        <family val="3"/>
        <charset val="128"/>
      </rPr>
      <t>通過チェック　</t>
    </r>
    <r>
      <rPr>
        <sz val="11"/>
        <rFont val="Arial"/>
        <family val="2"/>
      </rPr>
      <t>7-Eleven</t>
    </r>
    <r>
      <rPr>
        <sz val="11"/>
        <rFont val="ＭＳ Ｐゴシック"/>
        <family val="3"/>
        <charset val="128"/>
      </rPr>
      <t>富士川松野店　　　　　</t>
    </r>
    <r>
      <rPr>
        <sz val="11"/>
        <rFont val="Arial"/>
        <family val="2"/>
      </rPr>
      <t>0545-85-2401</t>
    </r>
    <rPh sb="0" eb="2">
      <t>ツウカ</t>
    </rPh>
    <rPh sb="15" eb="18">
      <t>フジガワ</t>
    </rPh>
    <rPh sb="18" eb="20">
      <t>マツノ</t>
    </rPh>
    <rPh sb="20" eb="21">
      <t>テン</t>
    </rPh>
    <phoneticPr fontId="4"/>
  </si>
  <si>
    <r>
      <rPr>
        <sz val="11"/>
        <rFont val="ＭＳ Ｐゴシック"/>
        <family val="3"/>
        <charset val="128"/>
      </rPr>
      <t>通過チェック　</t>
    </r>
    <r>
      <rPr>
        <sz val="11"/>
        <rFont val="Arial"/>
        <family val="2"/>
      </rPr>
      <t>Circle K</t>
    </r>
    <r>
      <rPr>
        <sz val="11"/>
        <rFont val="ＭＳ Ｐゴシック"/>
        <family val="3"/>
        <charset val="128"/>
      </rPr>
      <t>上石津枚田店　　　　　　　　　　　　　　</t>
    </r>
    <r>
      <rPr>
        <sz val="11"/>
        <rFont val="Arial"/>
        <family val="2"/>
      </rPr>
      <t>0584-46-3862</t>
    </r>
    <r>
      <rPr>
        <sz val="11"/>
        <rFont val="ＭＳ Ｐゴシック"/>
        <family val="3"/>
        <charset val="128"/>
      </rPr>
      <t>　　レシートで確認　</t>
    </r>
    <rPh sb="0" eb="2">
      <t>ツウカ</t>
    </rPh>
    <rPh sb="15" eb="16">
      <t>カミ</t>
    </rPh>
    <rPh sb="16" eb="18">
      <t>イシヅ</t>
    </rPh>
    <rPh sb="18" eb="20">
      <t>マイタ</t>
    </rPh>
    <rPh sb="20" eb="21">
      <t>テン</t>
    </rPh>
    <rPh sb="21" eb="22">
      <t>ダイテン</t>
    </rPh>
    <rPh sb="54" eb="56">
      <t>カクニン</t>
    </rPh>
    <phoneticPr fontId="4"/>
  </si>
  <si>
    <r>
      <rPr>
        <sz val="11"/>
        <rFont val="ＭＳ Ｐゴシック"/>
        <family val="3"/>
        <charset val="128"/>
      </rPr>
      <t>通過チェック　</t>
    </r>
    <r>
      <rPr>
        <sz val="11"/>
        <rFont val="Arial"/>
        <family val="2"/>
      </rPr>
      <t>FamilyMart</t>
    </r>
    <r>
      <rPr>
        <sz val="11"/>
        <rFont val="ＭＳ Ｐゴシック"/>
        <family val="3"/>
        <charset val="128"/>
      </rPr>
      <t>めおと岩店　　　　　　　　　　　　　　　　</t>
    </r>
    <r>
      <rPr>
        <sz val="11"/>
        <rFont val="Arial"/>
        <family val="2"/>
      </rPr>
      <t>0596-44-0651</t>
    </r>
    <r>
      <rPr>
        <sz val="11"/>
        <rFont val="ＭＳ Ｐゴシック"/>
        <family val="3"/>
        <charset val="128"/>
      </rPr>
      <t>　　レシートで確認</t>
    </r>
    <rPh sb="0" eb="2">
      <t>ツウカ</t>
    </rPh>
    <rPh sb="20" eb="21">
      <t>イワ</t>
    </rPh>
    <rPh sb="21" eb="22">
      <t>テン</t>
    </rPh>
    <rPh sb="57" eb="59">
      <t>カクニン</t>
    </rPh>
    <phoneticPr fontId="4"/>
  </si>
  <si>
    <r>
      <t>Start</t>
    </r>
    <r>
      <rPr>
        <sz val="11"/>
        <rFont val="ＭＳ Ｐゴシック"/>
        <family val="3"/>
        <charset val="128"/>
      </rPr>
      <t>　石和健康ランド　　駐車場　　　　　　　　　　　</t>
    </r>
    <r>
      <rPr>
        <sz val="11"/>
        <rFont val="Arial"/>
        <family val="2"/>
      </rPr>
      <t>055-263-7111</t>
    </r>
    <r>
      <rPr>
        <sz val="11"/>
        <rFont val="ＭＳ Ｐゴシック"/>
        <family val="3"/>
        <charset val="128"/>
      </rPr>
      <t>　　　　</t>
    </r>
    <r>
      <rPr>
        <sz val="11"/>
        <rFont val="Arial"/>
        <family val="2"/>
      </rPr>
      <t>06</t>
    </r>
    <r>
      <rPr>
        <sz val="11"/>
        <rFont val="ＭＳ Ｐゴシック"/>
        <family val="3"/>
        <charset val="128"/>
      </rPr>
      <t>：</t>
    </r>
    <r>
      <rPr>
        <sz val="11"/>
        <rFont val="Arial"/>
        <family val="2"/>
      </rPr>
      <t>00</t>
    </r>
    <rPh sb="6" eb="8">
      <t>イサワ</t>
    </rPh>
    <rPh sb="8" eb="10">
      <t>ケンコウ</t>
    </rPh>
    <rPh sb="15" eb="18">
      <t>チュウシャジョウ</t>
    </rPh>
    <phoneticPr fontId="4"/>
  </si>
  <si>
    <r>
      <rPr>
        <sz val="11"/>
        <rFont val="ＭＳ Ｐゴシック"/>
        <family val="3"/>
        <charset val="128"/>
      </rPr>
      <t>飯田峠道路規制で通行止めの場合のみ、</t>
    </r>
    <r>
      <rPr>
        <sz val="11"/>
        <rFont val="Arial"/>
        <family val="2"/>
      </rPr>
      <t>29</t>
    </r>
    <r>
      <rPr>
        <sz val="11"/>
        <rFont val="ＭＳ Ｐゴシック"/>
        <family val="3"/>
        <charset val="128"/>
      </rPr>
      <t>から</t>
    </r>
    <r>
      <rPr>
        <sz val="11"/>
        <rFont val="Arial"/>
        <family val="2"/>
      </rPr>
      <t>32</t>
    </r>
    <r>
      <rPr>
        <sz val="11"/>
        <rFont val="ＭＳ Ｐゴシック"/>
        <family val="3"/>
        <charset val="128"/>
      </rPr>
      <t>までは迂回路へ</t>
    </r>
    <rPh sb="0" eb="2">
      <t>イイダ</t>
    </rPh>
    <rPh sb="2" eb="3">
      <t>トウゲ</t>
    </rPh>
    <rPh sb="3" eb="5">
      <t>ドウロ</t>
    </rPh>
    <rPh sb="5" eb="7">
      <t>キセイ</t>
    </rPh>
    <rPh sb="8" eb="10">
      <t>ツウコウ</t>
    </rPh>
    <rPh sb="10" eb="11">
      <t>ド</t>
    </rPh>
    <rPh sb="13" eb="15">
      <t>バアイ</t>
    </rPh>
    <rPh sb="27" eb="30">
      <t>ウカイロ</t>
    </rPh>
    <phoneticPr fontId="4"/>
  </si>
  <si>
    <t>31a</t>
    <phoneticPr fontId="4"/>
  </si>
  <si>
    <r>
      <t>Y</t>
    </r>
    <r>
      <rPr>
        <sz val="11"/>
        <rFont val="ＭＳ Ｐゴシック"/>
        <family val="3"/>
        <charset val="128"/>
      </rPr>
      <t>左</t>
    </r>
    <rPh sb="1" eb="2">
      <t>ヒダリ</t>
    </rPh>
    <phoneticPr fontId="4"/>
  </si>
  <si>
    <r>
      <t>BP</t>
    </r>
    <r>
      <rPr>
        <sz val="11"/>
        <rFont val="ＭＳ Ｐゴシック"/>
        <family val="3"/>
        <charset val="128"/>
      </rPr>
      <t>高架くぐってすぐ国</t>
    </r>
    <r>
      <rPr>
        <sz val="11"/>
        <rFont val="Arial"/>
        <family val="2"/>
      </rPr>
      <t>20</t>
    </r>
    <r>
      <rPr>
        <sz val="11"/>
        <rFont val="ＭＳ Ｐゴシック"/>
        <family val="3"/>
        <charset val="128"/>
      </rPr>
      <t>に合流</t>
    </r>
    <rPh sb="10" eb="11">
      <t>コク</t>
    </rPh>
    <rPh sb="14" eb="16">
      <t>ゴウリュウ</t>
    </rPh>
    <phoneticPr fontId="4"/>
  </si>
  <si>
    <r>
      <rPr>
        <sz val="11"/>
        <rFont val="ＭＳ Ｐゴシック"/>
        <family val="3"/>
        <charset val="128"/>
      </rPr>
      <t>「田村」</t>
    </r>
    <rPh sb="1" eb="3">
      <t>タムラ</t>
    </rPh>
    <phoneticPr fontId="4"/>
  </si>
  <si>
    <r>
      <rPr>
        <sz val="11"/>
        <rFont val="ＭＳ Ｐゴシック"/>
        <family val="3"/>
        <charset val="128"/>
      </rPr>
      <t>「石原田橋」</t>
    </r>
    <rPh sb="1" eb="4">
      <t>イシハラダ</t>
    </rPh>
    <rPh sb="4" eb="5">
      <t>ハシ</t>
    </rPh>
    <phoneticPr fontId="4"/>
  </si>
  <si>
    <r>
      <rPr>
        <sz val="11"/>
        <rFont val="ＭＳ Ｐゴシック"/>
        <family val="3"/>
        <charset val="128"/>
      </rPr>
      <t>大型車の交通量あり、下り速度注意</t>
    </r>
    <rPh sb="0" eb="2">
      <t>オオガタ</t>
    </rPh>
    <rPh sb="2" eb="3">
      <t>シャ</t>
    </rPh>
    <rPh sb="4" eb="6">
      <t>コウツウ</t>
    </rPh>
    <rPh sb="6" eb="7">
      <t>リョウ</t>
    </rPh>
    <rPh sb="10" eb="11">
      <t>クダ</t>
    </rPh>
    <rPh sb="12" eb="14">
      <t>ソクド</t>
    </rPh>
    <rPh sb="14" eb="16">
      <t>チュウイ</t>
    </rPh>
    <phoneticPr fontId="4"/>
  </si>
  <si>
    <r>
      <rPr>
        <sz val="11"/>
        <rFont val="ＭＳ Ｐゴシック"/>
        <family val="3"/>
        <charset val="128"/>
      </rPr>
      <t>花馬街道石碑あり</t>
    </r>
    <rPh sb="0" eb="1">
      <t>ハナ</t>
    </rPh>
    <rPh sb="1" eb="2">
      <t>ウマ</t>
    </rPh>
    <rPh sb="2" eb="4">
      <t>カイドウ</t>
    </rPh>
    <rPh sb="4" eb="6">
      <t>セキヒ</t>
    </rPh>
    <phoneticPr fontId="4"/>
  </si>
  <si>
    <r>
      <rPr>
        <sz val="11"/>
        <rFont val="ＭＳ Ｐゴシック"/>
        <family val="3"/>
        <charset val="128"/>
      </rPr>
      <t>橋渡る、道幅細い</t>
    </r>
    <rPh sb="0" eb="1">
      <t>ハシ</t>
    </rPh>
    <rPh sb="1" eb="2">
      <t>ワタ</t>
    </rPh>
    <rPh sb="4" eb="6">
      <t>ミチハバ</t>
    </rPh>
    <rPh sb="6" eb="7">
      <t>ホソ</t>
    </rPh>
    <phoneticPr fontId="4"/>
  </si>
  <si>
    <r>
      <rPr>
        <sz val="11"/>
        <rFont val="ＭＳ Ｐゴシック"/>
        <family val="3"/>
        <charset val="128"/>
      </rPr>
      <t>止まれ</t>
    </r>
    <rPh sb="0" eb="1">
      <t>ト</t>
    </rPh>
    <phoneticPr fontId="4"/>
  </si>
  <si>
    <r>
      <rPr>
        <sz val="11"/>
        <rFont val="ＭＳ Ｐゴシック"/>
        <family val="3"/>
        <charset val="128"/>
      </rPr>
      <t>右にコメリ</t>
    </r>
    <rPh sb="0" eb="1">
      <t>ミギ</t>
    </rPh>
    <phoneticPr fontId="4"/>
  </si>
  <si>
    <r>
      <rPr>
        <sz val="11"/>
        <rFont val="ＭＳ Ｐゴシック"/>
        <family val="3"/>
        <charset val="128"/>
      </rPr>
      <t>「河岐トンネル北」</t>
    </r>
    <rPh sb="1" eb="2">
      <t>カワ</t>
    </rPh>
    <rPh sb="2" eb="3">
      <t>チマタ</t>
    </rPh>
    <rPh sb="7" eb="8">
      <t>キタ</t>
    </rPh>
    <phoneticPr fontId="4"/>
  </si>
  <si>
    <r>
      <rPr>
        <sz val="11"/>
        <rFont val="ＭＳ Ｐゴシック"/>
        <family val="3"/>
        <charset val="128"/>
      </rPr>
      <t>「白川口」</t>
    </r>
    <rPh sb="1" eb="4">
      <t>シラカワグチ</t>
    </rPh>
    <phoneticPr fontId="4"/>
  </si>
  <si>
    <r>
      <rPr>
        <sz val="11"/>
        <rFont val="ＭＳ Ｐゴシック"/>
        <family val="3"/>
        <charset val="128"/>
      </rPr>
      <t>斜左</t>
    </r>
    <rPh sb="0" eb="1">
      <t>ナナ</t>
    </rPh>
    <rPh sb="1" eb="2">
      <t>ヒダリ</t>
    </rPh>
    <phoneticPr fontId="4"/>
  </si>
  <si>
    <r>
      <rPr>
        <sz val="11"/>
        <rFont val="ＭＳ Ｐゴシック"/>
        <family val="3"/>
        <charset val="128"/>
      </rPr>
      <t>「石神」斜め左に側道進む</t>
    </r>
    <rPh sb="1" eb="3">
      <t>イシガミ</t>
    </rPh>
    <rPh sb="4" eb="5">
      <t>ナナ</t>
    </rPh>
    <rPh sb="6" eb="7">
      <t>ヒダリ</t>
    </rPh>
    <rPh sb="8" eb="10">
      <t>ソクドウ</t>
    </rPh>
    <rPh sb="10" eb="11">
      <t>スス</t>
    </rPh>
    <phoneticPr fontId="4"/>
  </si>
  <si>
    <r>
      <rPr>
        <sz val="11"/>
        <rFont val="ＭＳ Ｐゴシック"/>
        <family val="3"/>
        <charset val="128"/>
      </rPr>
      <t>新鵜沼駅前へ</t>
    </r>
    <rPh sb="0" eb="1">
      <t>シン</t>
    </rPh>
    <rPh sb="1" eb="3">
      <t>ウヌマ</t>
    </rPh>
    <rPh sb="3" eb="4">
      <t>エキ</t>
    </rPh>
    <rPh sb="4" eb="5">
      <t>マエ</t>
    </rPh>
    <phoneticPr fontId="4"/>
  </si>
  <si>
    <r>
      <rPr>
        <sz val="11"/>
        <rFont val="ＭＳ Ｐゴシック"/>
        <family val="3"/>
        <charset val="128"/>
      </rPr>
      <t>「各務原大橋北」</t>
    </r>
    <rPh sb="1" eb="4">
      <t>カガミハラ</t>
    </rPh>
    <rPh sb="4" eb="6">
      <t>オオハシ</t>
    </rPh>
    <rPh sb="6" eb="7">
      <t>キタ</t>
    </rPh>
    <phoneticPr fontId="4"/>
  </si>
  <si>
    <r>
      <rPr>
        <sz val="11"/>
        <rFont val="ＭＳ Ｐゴシック"/>
        <family val="3"/>
        <charset val="128"/>
      </rPr>
      <t>「川島小網町」角にローソン</t>
    </r>
    <rPh sb="1" eb="3">
      <t>カワシマ</t>
    </rPh>
    <rPh sb="3" eb="6">
      <t>コアミチョウ</t>
    </rPh>
    <rPh sb="7" eb="8">
      <t>カド</t>
    </rPh>
    <phoneticPr fontId="4"/>
  </si>
  <si>
    <r>
      <rPr>
        <sz val="11"/>
        <rFont val="ＭＳ Ｐゴシック"/>
        <family val="3"/>
        <charset val="128"/>
      </rPr>
      <t>「川島河田町東」</t>
    </r>
    <rPh sb="1" eb="3">
      <t>カワシマ</t>
    </rPh>
    <rPh sb="3" eb="5">
      <t>カワダ</t>
    </rPh>
    <rPh sb="5" eb="6">
      <t>マチ</t>
    </rPh>
    <rPh sb="6" eb="7">
      <t>ヒガシ</t>
    </rPh>
    <phoneticPr fontId="4"/>
  </si>
  <si>
    <r>
      <rPr>
        <sz val="11"/>
        <rFont val="ＭＳ Ｐゴシック"/>
        <family val="3"/>
        <charset val="128"/>
      </rPr>
      <t>北今大橋西側を川沿いに</t>
    </r>
    <rPh sb="0" eb="1">
      <t>キタ</t>
    </rPh>
    <rPh sb="1" eb="2">
      <t>イマ</t>
    </rPh>
    <rPh sb="2" eb="4">
      <t>オオハシ</t>
    </rPh>
    <rPh sb="4" eb="5">
      <t>ニシ</t>
    </rPh>
    <rPh sb="5" eb="6">
      <t>ガワ</t>
    </rPh>
    <rPh sb="7" eb="9">
      <t>カワゾ</t>
    </rPh>
    <phoneticPr fontId="4"/>
  </si>
  <si>
    <r>
      <rPr>
        <sz val="11"/>
        <rFont val="ＭＳ Ｐゴシック"/>
        <family val="3"/>
        <charset val="128"/>
      </rPr>
      <t>新幹線高架手前</t>
    </r>
    <rPh sb="0" eb="3">
      <t>シンカンセン</t>
    </rPh>
    <rPh sb="3" eb="5">
      <t>コウカ</t>
    </rPh>
    <rPh sb="5" eb="7">
      <t>テマエ</t>
    </rPh>
    <phoneticPr fontId="4"/>
  </si>
  <si>
    <r>
      <rPr>
        <sz val="11"/>
        <rFont val="ＭＳ Ｐゴシック"/>
        <family val="3"/>
        <charset val="128"/>
      </rPr>
      <t>土手に上る→木曽川沿いに南下</t>
    </r>
    <rPh sb="0" eb="2">
      <t>ドテ</t>
    </rPh>
    <rPh sb="3" eb="4">
      <t>ノボ</t>
    </rPh>
    <rPh sb="6" eb="8">
      <t>キソ</t>
    </rPh>
    <rPh sb="8" eb="9">
      <t>カワ</t>
    </rPh>
    <rPh sb="9" eb="10">
      <t>ソ</t>
    </rPh>
    <rPh sb="12" eb="14">
      <t>ナンカ</t>
    </rPh>
    <phoneticPr fontId="4"/>
  </si>
  <si>
    <r>
      <rPr>
        <sz val="11"/>
        <rFont val="ＭＳ Ｐゴシック"/>
        <family val="3"/>
        <charset val="128"/>
      </rPr>
      <t>最初の十字路</t>
    </r>
    <rPh sb="0" eb="2">
      <t>サイショ</t>
    </rPh>
    <rPh sb="3" eb="6">
      <t>ジュウジロ</t>
    </rPh>
    <phoneticPr fontId="4"/>
  </si>
  <si>
    <r>
      <rPr>
        <sz val="11"/>
        <rFont val="ＭＳ Ｐゴシック"/>
        <family val="3"/>
        <charset val="128"/>
      </rPr>
      <t>土手に突き当たる</t>
    </r>
    <rPh sb="0" eb="2">
      <t>ドテ</t>
    </rPh>
    <rPh sb="3" eb="4">
      <t>ツ</t>
    </rPh>
    <rPh sb="5" eb="6">
      <t>ア</t>
    </rPh>
    <phoneticPr fontId="4"/>
  </si>
  <si>
    <r>
      <rPr>
        <sz val="11"/>
        <rFont val="ＭＳ Ｐゴシック"/>
        <family val="3"/>
        <charset val="128"/>
      </rPr>
      <t>土手に上る</t>
    </r>
    <rPh sb="0" eb="2">
      <t>ドテ</t>
    </rPh>
    <rPh sb="3" eb="4">
      <t>ノボ</t>
    </rPh>
    <phoneticPr fontId="4"/>
  </si>
  <si>
    <r>
      <rPr>
        <sz val="11"/>
        <rFont val="ＭＳ Ｐゴシック"/>
        <family val="3"/>
        <charset val="128"/>
      </rPr>
      <t>「田町」桑名駅前近く</t>
    </r>
    <rPh sb="1" eb="3">
      <t>タマチ</t>
    </rPh>
    <rPh sb="4" eb="7">
      <t>クワナエキ</t>
    </rPh>
    <rPh sb="7" eb="8">
      <t>マエ</t>
    </rPh>
    <rPh sb="8" eb="9">
      <t>チカ</t>
    </rPh>
    <phoneticPr fontId="4"/>
  </si>
  <si>
    <r>
      <rPr>
        <sz val="11"/>
        <rFont val="ＭＳ Ｐゴシック"/>
        <family val="3"/>
        <charset val="128"/>
      </rPr>
      <t>「当新田東」</t>
    </r>
    <rPh sb="1" eb="4">
      <t>トウシンデン</t>
    </rPh>
    <rPh sb="4" eb="5">
      <t>ヒガシ</t>
    </rPh>
    <phoneticPr fontId="4"/>
  </si>
  <si>
    <r>
      <rPr>
        <sz val="11"/>
        <rFont val="ＭＳ Ｐゴシック"/>
        <family val="3"/>
        <charset val="128"/>
      </rPr>
      <t>「亀須新田」→アンダーパス通行</t>
    </r>
    <rPh sb="1" eb="2">
      <t>カメ</t>
    </rPh>
    <rPh sb="2" eb="3">
      <t>ス</t>
    </rPh>
    <rPh sb="3" eb="5">
      <t>シンデン</t>
    </rPh>
    <rPh sb="13" eb="15">
      <t>ツウコウ</t>
    </rPh>
    <phoneticPr fontId="4"/>
  </si>
  <si>
    <r>
      <rPr>
        <sz val="11"/>
        <rFont val="ＭＳ Ｐゴシック"/>
        <family val="3"/>
        <charset val="128"/>
      </rPr>
      <t>国道沿いに進む</t>
    </r>
    <rPh sb="0" eb="2">
      <t>コクドウ</t>
    </rPh>
    <rPh sb="2" eb="3">
      <t>ゾ</t>
    </rPh>
    <rPh sb="5" eb="6">
      <t>スス</t>
    </rPh>
    <phoneticPr fontId="4"/>
  </si>
  <si>
    <r>
      <rPr>
        <sz val="11"/>
        <rFont val="ＭＳ Ｐゴシック"/>
        <family val="3"/>
        <charset val="128"/>
      </rPr>
      <t>国道くぐる</t>
    </r>
    <rPh sb="0" eb="2">
      <t>コクドウ</t>
    </rPh>
    <phoneticPr fontId="4"/>
  </si>
  <si>
    <r>
      <rPr>
        <sz val="11"/>
        <rFont val="ＭＳ Ｐゴシック"/>
        <family val="3"/>
        <charset val="128"/>
      </rPr>
      <t>橋渡る</t>
    </r>
    <rPh sb="0" eb="1">
      <t>ハシ</t>
    </rPh>
    <rPh sb="1" eb="2">
      <t>ワタ</t>
    </rPh>
    <phoneticPr fontId="4"/>
  </si>
  <si>
    <r>
      <rPr>
        <sz val="11"/>
        <rFont val="ＭＳ Ｐゴシック"/>
        <family val="3"/>
        <charset val="128"/>
      </rPr>
      <t>「天ヵ須賀五丁目」</t>
    </r>
    <rPh sb="1" eb="2">
      <t>テン</t>
    </rPh>
    <rPh sb="3" eb="5">
      <t>スガ</t>
    </rPh>
    <rPh sb="5" eb="8">
      <t>ゴチョウメ</t>
    </rPh>
    <phoneticPr fontId="4"/>
  </si>
  <si>
    <r>
      <rPr>
        <sz val="11"/>
        <rFont val="ＭＳ Ｐゴシック"/>
        <family val="3"/>
        <charset val="128"/>
      </rPr>
      <t>すぐ左折</t>
    </r>
    <rPh sb="2" eb="4">
      <t>サセツ</t>
    </rPh>
    <phoneticPr fontId="4"/>
  </si>
  <si>
    <r>
      <rPr>
        <sz val="11"/>
        <rFont val="ＭＳ Ｐゴシック"/>
        <family val="3"/>
        <charset val="128"/>
      </rPr>
      <t>「平治郎橋西詰」</t>
    </r>
    <rPh sb="1" eb="4">
      <t>ヘイジロウ</t>
    </rPh>
    <rPh sb="4" eb="5">
      <t>ハシ</t>
    </rPh>
    <rPh sb="5" eb="6">
      <t>ニシ</t>
    </rPh>
    <rPh sb="6" eb="7">
      <t>ヅメ</t>
    </rPh>
    <phoneticPr fontId="4"/>
  </si>
  <si>
    <r>
      <rPr>
        <sz val="11"/>
        <rFont val="ＭＳ Ｐゴシック"/>
        <family val="3"/>
        <charset val="128"/>
      </rPr>
      <t>ビジネス旅館福寿館前</t>
    </r>
    <rPh sb="4" eb="6">
      <t>リョカン</t>
    </rPh>
    <rPh sb="6" eb="8">
      <t>フクジュ</t>
    </rPh>
    <rPh sb="8" eb="9">
      <t>カン</t>
    </rPh>
    <rPh sb="9" eb="10">
      <t>マエ</t>
    </rPh>
    <phoneticPr fontId="4"/>
  </si>
  <si>
    <r>
      <rPr>
        <sz val="11"/>
        <rFont val="ＭＳ Ｐゴシック"/>
        <family val="3"/>
        <charset val="128"/>
      </rPr>
      <t>中華料理太閤前</t>
    </r>
    <rPh sb="0" eb="2">
      <t>チュウカ</t>
    </rPh>
    <rPh sb="2" eb="4">
      <t>リョウリ</t>
    </rPh>
    <rPh sb="4" eb="6">
      <t>タイコウ</t>
    </rPh>
    <rPh sb="6" eb="7">
      <t>マエ</t>
    </rPh>
    <phoneticPr fontId="4"/>
  </si>
  <si>
    <r>
      <rPr>
        <sz val="11"/>
        <rFont val="ＭＳ Ｐゴシック"/>
        <family val="3"/>
        <charset val="128"/>
      </rPr>
      <t>すぐに＋左</t>
    </r>
    <rPh sb="4" eb="5">
      <t>ヒダリ</t>
    </rPh>
    <phoneticPr fontId="4"/>
  </si>
  <si>
    <r>
      <rPr>
        <sz val="11"/>
        <rFont val="ＭＳ Ｐゴシック"/>
        <family val="3"/>
        <charset val="128"/>
      </rPr>
      <t>橋渡る→</t>
    </r>
    <r>
      <rPr>
        <sz val="11"/>
        <rFont val="Arial"/>
        <family val="2"/>
      </rPr>
      <t>JR</t>
    </r>
    <r>
      <rPr>
        <sz val="11"/>
        <rFont val="ＭＳ Ｐゴシック"/>
        <family val="3"/>
        <charset val="128"/>
      </rPr>
      <t>四日市駅前</t>
    </r>
    <rPh sb="0" eb="1">
      <t>ハシ</t>
    </rPh>
    <rPh sb="1" eb="2">
      <t>ワタ</t>
    </rPh>
    <rPh sb="6" eb="9">
      <t>ヨッカイチ</t>
    </rPh>
    <rPh sb="9" eb="11">
      <t>エキマエ</t>
    </rPh>
    <phoneticPr fontId="4"/>
  </si>
  <si>
    <r>
      <rPr>
        <sz val="11"/>
        <rFont val="ＭＳ Ｐゴシック"/>
        <family val="3"/>
        <charset val="128"/>
      </rPr>
      <t>「長太旭町五丁目」</t>
    </r>
    <rPh sb="1" eb="2">
      <t>ナガ</t>
    </rPh>
    <rPh sb="2" eb="3">
      <t>タ</t>
    </rPh>
    <rPh sb="3" eb="4">
      <t>アサヒ</t>
    </rPh>
    <rPh sb="4" eb="5">
      <t>マチ</t>
    </rPh>
    <rPh sb="5" eb="8">
      <t>ゴチョウメ</t>
    </rPh>
    <phoneticPr fontId="4"/>
  </si>
  <si>
    <r>
      <rPr>
        <sz val="11"/>
        <rFont val="ＭＳ Ｐゴシック"/>
        <family val="3"/>
        <charset val="128"/>
      </rPr>
      <t>防波堤道幅狭い</t>
    </r>
    <rPh sb="0" eb="3">
      <t>ボウハテイ</t>
    </rPh>
    <rPh sb="3" eb="5">
      <t>ミチハバ</t>
    </rPh>
    <rPh sb="5" eb="6">
      <t>セマ</t>
    </rPh>
    <phoneticPr fontId="4"/>
  </si>
  <si>
    <r>
      <rPr>
        <sz val="11"/>
        <rFont val="ＭＳ Ｐゴシック"/>
        <family val="3"/>
        <charset val="128"/>
      </rPr>
      <t>踏切手前</t>
    </r>
    <rPh sb="0" eb="2">
      <t>フミキリ</t>
    </rPh>
    <rPh sb="2" eb="4">
      <t>テマエ</t>
    </rPh>
    <phoneticPr fontId="4"/>
  </si>
  <si>
    <r>
      <rPr>
        <sz val="11"/>
        <rFont val="ＭＳ Ｐゴシック"/>
        <family val="3"/>
        <charset val="128"/>
      </rPr>
      <t>踏切渡る</t>
    </r>
    <rPh sb="0" eb="2">
      <t>フミキリ</t>
    </rPh>
    <rPh sb="2" eb="3">
      <t>ワタ</t>
    </rPh>
    <phoneticPr fontId="4"/>
  </si>
  <si>
    <r>
      <rPr>
        <sz val="11"/>
        <rFont val="ＭＳ Ｐゴシック"/>
        <family val="3"/>
        <charset val="128"/>
      </rPr>
      <t>「栄小学校西方」、角にファミマ</t>
    </r>
    <rPh sb="1" eb="2">
      <t>サカエ</t>
    </rPh>
    <rPh sb="2" eb="5">
      <t>ショウガッコウ</t>
    </rPh>
    <rPh sb="5" eb="6">
      <t>ニシ</t>
    </rPh>
    <rPh sb="6" eb="7">
      <t>カタ</t>
    </rPh>
    <rPh sb="9" eb="10">
      <t>カド</t>
    </rPh>
    <phoneticPr fontId="4"/>
  </si>
  <si>
    <r>
      <rPr>
        <sz val="11"/>
        <rFont val="ＭＳ Ｐゴシック"/>
        <family val="3"/>
        <charset val="128"/>
      </rPr>
      <t>角に</t>
    </r>
    <r>
      <rPr>
        <sz val="11"/>
        <rFont val="Arial"/>
        <family val="2"/>
      </rPr>
      <t>7/11</t>
    </r>
    <rPh sb="0" eb="1">
      <t>カド</t>
    </rPh>
    <phoneticPr fontId="4"/>
  </si>
  <si>
    <r>
      <rPr>
        <sz val="11"/>
        <rFont val="ＭＳ Ｐゴシック"/>
        <family val="3"/>
        <charset val="128"/>
      </rPr>
      <t>小学校角</t>
    </r>
    <rPh sb="0" eb="3">
      <t>ショウガッコウ</t>
    </rPh>
    <rPh sb="3" eb="4">
      <t>カド</t>
    </rPh>
    <phoneticPr fontId="4"/>
  </si>
  <si>
    <r>
      <rPr>
        <sz val="11"/>
        <rFont val="ＭＳ Ｐゴシック"/>
        <family val="3"/>
        <charset val="128"/>
      </rPr>
      <t>斜め左</t>
    </r>
    <rPh sb="0" eb="1">
      <t>ナナ</t>
    </rPh>
    <rPh sb="2" eb="3">
      <t>ヒダリ</t>
    </rPh>
    <phoneticPr fontId="4"/>
  </si>
  <si>
    <r>
      <rPr>
        <sz val="11"/>
        <rFont val="ＭＳ Ｐゴシック"/>
        <family val="3"/>
        <charset val="128"/>
      </rPr>
      <t>名鉄高田本山駅前→川に突き当たり左</t>
    </r>
    <rPh sb="0" eb="2">
      <t>メイテツ</t>
    </rPh>
    <rPh sb="2" eb="4">
      <t>タカダ</t>
    </rPh>
    <rPh sb="4" eb="6">
      <t>モトヤマ</t>
    </rPh>
    <rPh sb="6" eb="7">
      <t>エキ</t>
    </rPh>
    <rPh sb="7" eb="8">
      <t>マエ</t>
    </rPh>
    <rPh sb="9" eb="10">
      <t>カワ</t>
    </rPh>
    <rPh sb="11" eb="12">
      <t>ツ</t>
    </rPh>
    <rPh sb="13" eb="14">
      <t>ア</t>
    </rPh>
    <rPh sb="16" eb="17">
      <t>ヒダリ</t>
    </rPh>
    <phoneticPr fontId="4"/>
  </si>
  <si>
    <r>
      <rPr>
        <sz val="11"/>
        <rFont val="ＭＳ Ｐゴシック"/>
        <family val="3"/>
        <charset val="128"/>
      </rPr>
      <t>水門渡る</t>
    </r>
    <rPh sb="0" eb="2">
      <t>スイモン</t>
    </rPh>
    <rPh sb="2" eb="3">
      <t>ワタ</t>
    </rPh>
    <phoneticPr fontId="4"/>
  </si>
  <si>
    <r>
      <rPr>
        <sz val="11"/>
        <rFont val="ＭＳ Ｐゴシック"/>
        <family val="3"/>
        <charset val="128"/>
      </rPr>
      <t>自動車学校の角</t>
    </r>
    <rPh sb="0" eb="3">
      <t>ジドウシャ</t>
    </rPh>
    <rPh sb="3" eb="5">
      <t>ガッコウ</t>
    </rPh>
    <rPh sb="6" eb="7">
      <t>カド</t>
    </rPh>
    <phoneticPr fontId="4"/>
  </si>
  <si>
    <r>
      <rPr>
        <sz val="11"/>
        <rFont val="ＭＳ Ｐゴシック"/>
        <family val="3"/>
        <charset val="128"/>
      </rPr>
      <t>津駅前</t>
    </r>
    <rPh sb="0" eb="1">
      <t>ツ</t>
    </rPh>
    <rPh sb="1" eb="3">
      <t>エキマエ</t>
    </rPh>
    <phoneticPr fontId="4"/>
  </si>
  <si>
    <r>
      <rPr>
        <sz val="11"/>
        <rFont val="ＭＳ Ｐゴシック"/>
        <family val="3"/>
        <charset val="128"/>
      </rPr>
      <t>医師会館前</t>
    </r>
    <rPh sb="0" eb="2">
      <t>イシ</t>
    </rPh>
    <rPh sb="2" eb="4">
      <t>カイカン</t>
    </rPh>
    <rPh sb="4" eb="5">
      <t>マエ</t>
    </rPh>
    <phoneticPr fontId="4"/>
  </si>
  <si>
    <r>
      <rPr>
        <sz val="11"/>
        <rFont val="ＭＳ Ｐゴシック"/>
        <family val="3"/>
        <charset val="128"/>
      </rPr>
      <t>「肥留町南」</t>
    </r>
    <rPh sb="1" eb="2">
      <t>コエ</t>
    </rPh>
    <rPh sb="2" eb="4">
      <t>トメチョウ</t>
    </rPh>
    <rPh sb="4" eb="5">
      <t>ミナミ</t>
    </rPh>
    <phoneticPr fontId="4"/>
  </si>
  <si>
    <r>
      <rPr>
        <sz val="11"/>
        <rFont val="ＭＳ Ｐゴシック"/>
        <family val="3"/>
        <charset val="128"/>
      </rPr>
      <t>手前</t>
    </r>
    <r>
      <rPr>
        <sz val="11"/>
        <rFont val="Arial"/>
        <family val="2"/>
      </rPr>
      <t>7/11</t>
    </r>
    <rPh sb="0" eb="2">
      <t>テマエ</t>
    </rPh>
    <phoneticPr fontId="4"/>
  </si>
  <si>
    <r>
      <rPr>
        <sz val="11"/>
        <rFont val="ＭＳ Ｐゴシック"/>
        <family val="3"/>
        <charset val="128"/>
      </rPr>
      <t>すぐ十右折</t>
    </r>
    <rPh sb="2" eb="3">
      <t>ジュウ</t>
    </rPh>
    <rPh sb="3" eb="5">
      <t>ウセツ</t>
    </rPh>
    <phoneticPr fontId="4"/>
  </si>
  <si>
    <r>
      <rPr>
        <sz val="11"/>
        <rFont val="ＭＳ Ｐゴシック"/>
        <family val="3"/>
        <charset val="128"/>
      </rPr>
      <t>「松坂駅前」　旧伊勢街道</t>
    </r>
    <rPh sb="1" eb="3">
      <t>マツザカ</t>
    </rPh>
    <rPh sb="3" eb="5">
      <t>エキマエ</t>
    </rPh>
    <rPh sb="7" eb="12">
      <t>キュウイセカイドウ</t>
    </rPh>
    <phoneticPr fontId="4"/>
  </si>
  <si>
    <r>
      <rPr>
        <sz val="11"/>
        <rFont val="ＭＳ Ｐゴシック"/>
        <family val="3"/>
        <charset val="128"/>
      </rPr>
      <t>（高校の角）洋食屋前</t>
    </r>
    <rPh sb="1" eb="3">
      <t>コウコウ</t>
    </rPh>
    <rPh sb="4" eb="5">
      <t>カド</t>
    </rPh>
    <rPh sb="6" eb="9">
      <t>ヨウショクヤ</t>
    </rPh>
    <rPh sb="9" eb="10">
      <t>マエ</t>
    </rPh>
    <phoneticPr fontId="4"/>
  </si>
  <si>
    <r>
      <rPr>
        <sz val="11"/>
        <rFont val="ＭＳ Ｐゴシック"/>
        <family val="3"/>
        <charset val="128"/>
      </rPr>
      <t>折返</t>
    </r>
    <rPh sb="0" eb="2">
      <t>オリカエ</t>
    </rPh>
    <phoneticPr fontId="4"/>
  </si>
  <si>
    <r>
      <rPr>
        <sz val="11"/>
        <rFont val="ＭＳ Ｐゴシック"/>
        <family val="3"/>
        <charset val="128"/>
      </rPr>
      <t>┬右</t>
    </r>
    <phoneticPr fontId="4"/>
  </si>
  <si>
    <r>
      <rPr>
        <sz val="11"/>
        <rFont val="ＭＳ Ｐゴシック"/>
        <family val="3"/>
        <charset val="128"/>
      </rPr>
      <t>「浦口南」</t>
    </r>
    <rPh sb="1" eb="3">
      <t>ウラグチ</t>
    </rPh>
    <rPh sb="3" eb="4">
      <t>ミナミ</t>
    </rPh>
    <phoneticPr fontId="4"/>
  </si>
  <si>
    <r>
      <rPr>
        <sz val="11"/>
        <rFont val="ＭＳ Ｐゴシック"/>
        <family val="3"/>
        <charset val="128"/>
      </rPr>
      <t>山田上口駅前</t>
    </r>
    <rPh sb="0" eb="2">
      <t>ヤマダ</t>
    </rPh>
    <rPh sb="2" eb="4">
      <t>カミクチ</t>
    </rPh>
    <rPh sb="4" eb="6">
      <t>エキマエ</t>
    </rPh>
    <phoneticPr fontId="4"/>
  </si>
  <si>
    <r>
      <rPr>
        <sz val="11"/>
        <rFont val="ＭＳ Ｐゴシック"/>
        <family val="3"/>
        <charset val="128"/>
      </rPr>
      <t>「櫛田橋南詰」</t>
    </r>
  </si>
  <si>
    <r>
      <rPr>
        <sz val="11"/>
        <rFont val="ＭＳ Ｐゴシック"/>
        <family val="3"/>
        <charset val="128"/>
      </rPr>
      <t>「松坂駅前」　</t>
    </r>
    <rPh sb="1" eb="3">
      <t>マツザカ</t>
    </rPh>
    <rPh sb="3" eb="5">
      <t>エキマエ</t>
    </rPh>
    <phoneticPr fontId="4"/>
  </si>
  <si>
    <r>
      <rPr>
        <sz val="11"/>
        <rFont val="ＭＳ Ｐゴシック"/>
        <family val="3"/>
        <charset val="128"/>
      </rPr>
      <t>すぐに右折</t>
    </r>
    <rPh sb="3" eb="5">
      <t>ウセツ</t>
    </rPh>
    <phoneticPr fontId="4"/>
  </si>
  <si>
    <r>
      <rPr>
        <sz val="11"/>
        <rFont val="ＭＳ Ｐゴシック"/>
        <family val="3"/>
        <charset val="128"/>
      </rPr>
      <t>線路沿いに進む</t>
    </r>
    <rPh sb="0" eb="2">
      <t>センロ</t>
    </rPh>
    <rPh sb="2" eb="3">
      <t>ゾ</t>
    </rPh>
    <rPh sb="5" eb="6">
      <t>スス</t>
    </rPh>
    <phoneticPr fontId="4"/>
  </si>
  <si>
    <r>
      <rPr>
        <sz val="11"/>
        <rFont val="ＭＳ Ｐゴシック"/>
        <family val="3"/>
        <charset val="128"/>
      </rPr>
      <t>踏切渡りすぐ左折</t>
    </r>
    <rPh sb="0" eb="2">
      <t>フミキリ</t>
    </rPh>
    <rPh sb="2" eb="3">
      <t>ワタ</t>
    </rPh>
    <rPh sb="6" eb="8">
      <t>サセツ</t>
    </rPh>
    <phoneticPr fontId="4"/>
  </si>
  <si>
    <r>
      <rPr>
        <sz val="11"/>
        <rFont val="ＭＳ Ｐゴシック"/>
        <family val="3"/>
        <charset val="128"/>
      </rPr>
      <t>橋の手前</t>
    </r>
    <rPh sb="0" eb="1">
      <t>ハシ</t>
    </rPh>
    <rPh sb="2" eb="4">
      <t>テマエ</t>
    </rPh>
    <phoneticPr fontId="4"/>
  </si>
  <si>
    <r>
      <rPr>
        <sz val="11"/>
        <rFont val="ＭＳ Ｐゴシック"/>
        <family val="3"/>
        <charset val="128"/>
      </rPr>
      <t>「馬場」</t>
    </r>
    <rPh sb="1" eb="3">
      <t>ババ</t>
    </rPh>
    <phoneticPr fontId="4"/>
  </si>
  <si>
    <r>
      <rPr>
        <sz val="11"/>
        <rFont val="ＭＳ Ｐゴシック"/>
        <family val="3"/>
        <charset val="128"/>
      </rPr>
      <t>新名神案内板手前</t>
    </r>
    <rPh sb="0" eb="3">
      <t>シンメイシン</t>
    </rPh>
    <rPh sb="3" eb="6">
      <t>アンナイバン</t>
    </rPh>
    <rPh sb="6" eb="8">
      <t>テマエ</t>
    </rPh>
    <phoneticPr fontId="4"/>
  </si>
  <si>
    <r>
      <rPr>
        <sz val="11"/>
        <rFont val="ＭＳ Ｐゴシック"/>
        <family val="3"/>
        <charset val="128"/>
      </rPr>
      <t>右手前にリサイクルセンター</t>
    </r>
    <rPh sb="0" eb="1">
      <t>ミギ</t>
    </rPh>
    <rPh sb="1" eb="3">
      <t>テマエ</t>
    </rPh>
    <phoneticPr fontId="4"/>
  </si>
  <si>
    <r>
      <rPr>
        <sz val="11"/>
        <rFont val="ＭＳ Ｐゴシック"/>
        <family val="3"/>
        <charset val="128"/>
      </rPr>
      <t>「竜法師」</t>
    </r>
    <rPh sb="1" eb="2">
      <t>リュウ</t>
    </rPh>
    <rPh sb="2" eb="3">
      <t>ホウ</t>
    </rPh>
    <rPh sb="3" eb="4">
      <t>シ</t>
    </rPh>
    <phoneticPr fontId="4"/>
  </si>
  <si>
    <r>
      <rPr>
        <sz val="11"/>
        <rFont val="ＭＳ Ｐゴシック"/>
        <family val="3"/>
        <charset val="128"/>
      </rPr>
      <t>角にレストランさと</t>
    </r>
    <rPh sb="0" eb="1">
      <t>カド</t>
    </rPh>
    <phoneticPr fontId="4"/>
  </si>
  <si>
    <r>
      <rPr>
        <sz val="11"/>
        <rFont val="ＭＳ Ｐゴシック"/>
        <family val="3"/>
        <charset val="128"/>
      </rPr>
      <t>「針」、</t>
    </r>
    <r>
      <rPr>
        <sz val="11"/>
        <rFont val="Arial"/>
        <family val="2"/>
      </rPr>
      <t>7/11</t>
    </r>
    <rPh sb="1" eb="2">
      <t>ハリ</t>
    </rPh>
    <phoneticPr fontId="4"/>
  </si>
  <si>
    <r>
      <rPr>
        <sz val="11"/>
        <rFont val="ＭＳ Ｐゴシック"/>
        <family val="3"/>
        <charset val="128"/>
      </rPr>
      <t>「大畑」</t>
    </r>
    <rPh sb="1" eb="3">
      <t>オオハタ</t>
    </rPh>
    <phoneticPr fontId="4"/>
  </si>
  <si>
    <r>
      <rPr>
        <sz val="11"/>
        <rFont val="ＭＳ Ｐゴシック"/>
        <family val="3"/>
        <charset val="128"/>
      </rPr>
      <t>「久野部跨線橋東」橋渡る</t>
    </r>
    <rPh sb="1" eb="4">
      <t>クノベ</t>
    </rPh>
    <rPh sb="4" eb="7">
      <t>コセンキョウ</t>
    </rPh>
    <rPh sb="7" eb="8">
      <t>ヒガシ</t>
    </rPh>
    <rPh sb="9" eb="10">
      <t>ハシ</t>
    </rPh>
    <rPh sb="10" eb="11">
      <t>ワタ</t>
    </rPh>
    <phoneticPr fontId="4"/>
  </si>
  <si>
    <r>
      <rPr>
        <sz val="11"/>
        <rFont val="ＭＳ Ｐゴシック"/>
        <family val="3"/>
        <charset val="128"/>
      </rPr>
      <t>「能登川中学前」</t>
    </r>
    <rPh sb="1" eb="4">
      <t>ノトガワ</t>
    </rPh>
    <rPh sb="4" eb="6">
      <t>チュウガク</t>
    </rPh>
    <rPh sb="6" eb="7">
      <t>マエ</t>
    </rPh>
    <phoneticPr fontId="4"/>
  </si>
  <si>
    <r>
      <rPr>
        <sz val="11"/>
        <rFont val="ＭＳ Ｐゴシック"/>
        <family val="3"/>
        <charset val="128"/>
      </rPr>
      <t>「山路」</t>
    </r>
    <rPh sb="1" eb="3">
      <t>ヤマジ</t>
    </rPh>
    <phoneticPr fontId="4"/>
  </si>
  <si>
    <r>
      <rPr>
        <sz val="11"/>
        <rFont val="ＭＳ Ｐゴシック"/>
        <family val="3"/>
        <charset val="128"/>
      </rPr>
      <t>「石寺町」</t>
    </r>
    <rPh sb="1" eb="3">
      <t>イシデラ</t>
    </rPh>
    <rPh sb="3" eb="4">
      <t>マチ</t>
    </rPh>
    <phoneticPr fontId="4"/>
  </si>
  <si>
    <r>
      <rPr>
        <sz val="11"/>
        <rFont val="ＭＳ Ｐゴシック"/>
        <family val="3"/>
        <charset val="128"/>
      </rPr>
      <t>「長曾根町北」</t>
    </r>
    <rPh sb="1" eb="4">
      <t>ナガソネ</t>
    </rPh>
    <rPh sb="4" eb="5">
      <t>マチ</t>
    </rPh>
    <rPh sb="5" eb="6">
      <t>キタ</t>
    </rPh>
    <phoneticPr fontId="4"/>
  </si>
  <si>
    <r>
      <rPr>
        <sz val="11"/>
        <rFont val="ＭＳ Ｐゴシック"/>
        <family val="3"/>
        <charset val="128"/>
      </rPr>
      <t>「立花町西」</t>
    </r>
    <rPh sb="1" eb="4">
      <t>タチバナチョウ</t>
    </rPh>
    <rPh sb="4" eb="5">
      <t>ニシ</t>
    </rPh>
    <phoneticPr fontId="4"/>
  </si>
  <si>
    <r>
      <rPr>
        <sz val="11"/>
        <rFont val="ＭＳ Ｐゴシック"/>
        <family val="3"/>
        <charset val="128"/>
      </rPr>
      <t>彦根城前</t>
    </r>
    <rPh sb="0" eb="3">
      <t>ヒコネジョウ</t>
    </rPh>
    <rPh sb="3" eb="4">
      <t>マエ</t>
    </rPh>
    <phoneticPr fontId="4"/>
  </si>
  <si>
    <r>
      <rPr>
        <sz val="11"/>
        <rFont val="ＭＳ Ｐゴシック"/>
        <family val="3"/>
        <charset val="128"/>
      </rPr>
      <t>「下多良」→跨線橋分岐は左へ</t>
    </r>
    <rPh sb="1" eb="4">
      <t>シモタラ</t>
    </rPh>
    <rPh sb="6" eb="9">
      <t>コセンキョウ</t>
    </rPh>
    <rPh sb="9" eb="11">
      <t>ブンキ</t>
    </rPh>
    <rPh sb="12" eb="13">
      <t>ヒダリ</t>
    </rPh>
    <phoneticPr fontId="4"/>
  </si>
  <si>
    <r>
      <rPr>
        <sz val="11"/>
        <rFont val="ＭＳ Ｐゴシック"/>
        <family val="3"/>
        <charset val="128"/>
      </rPr>
      <t>「米原警察署前」国</t>
    </r>
    <r>
      <rPr>
        <sz val="11"/>
        <rFont val="Arial"/>
        <family val="2"/>
      </rPr>
      <t>8</t>
    </r>
    <r>
      <rPr>
        <sz val="11"/>
        <rFont val="ＭＳ Ｐゴシック"/>
        <family val="3"/>
        <charset val="128"/>
      </rPr>
      <t>横断、住宅街へ</t>
    </r>
    <rPh sb="1" eb="3">
      <t>マイバラ</t>
    </rPh>
    <rPh sb="3" eb="6">
      <t>ケイサツショ</t>
    </rPh>
    <rPh sb="6" eb="7">
      <t>マエ</t>
    </rPh>
    <rPh sb="8" eb="9">
      <t>コク</t>
    </rPh>
    <rPh sb="10" eb="12">
      <t>オウダン</t>
    </rPh>
    <rPh sb="13" eb="15">
      <t>ジュウタク</t>
    </rPh>
    <rPh sb="15" eb="16">
      <t>ガイ</t>
    </rPh>
    <phoneticPr fontId="4"/>
  </si>
  <si>
    <r>
      <rPr>
        <sz val="11"/>
        <rFont val="ＭＳ Ｐゴシック"/>
        <family val="3"/>
        <charset val="128"/>
      </rPr>
      <t>「樋口西」</t>
    </r>
    <rPh sb="1" eb="3">
      <t>ヒグチ</t>
    </rPh>
    <rPh sb="3" eb="4">
      <t>ニシ</t>
    </rPh>
    <phoneticPr fontId="4"/>
  </si>
  <si>
    <r>
      <rPr>
        <sz val="11"/>
        <rFont val="ＭＳ Ｐゴシック"/>
        <family val="3"/>
        <charset val="128"/>
      </rPr>
      <t>「枚田一色」</t>
    </r>
    <rPh sb="1" eb="3">
      <t>マイタ</t>
    </rPh>
    <rPh sb="3" eb="5">
      <t>イッシキ</t>
    </rPh>
    <phoneticPr fontId="4"/>
  </si>
  <si>
    <r>
      <rPr>
        <sz val="11"/>
        <rFont val="ＭＳ Ｐゴシック"/>
        <family val="3"/>
        <charset val="128"/>
      </rPr>
      <t>「広瀬橋南」</t>
    </r>
    <rPh sb="1" eb="3">
      <t>ヒロセ</t>
    </rPh>
    <rPh sb="3" eb="4">
      <t>ハシ</t>
    </rPh>
    <rPh sb="4" eb="5">
      <t>ミナミ</t>
    </rPh>
    <phoneticPr fontId="4"/>
  </si>
  <si>
    <r>
      <rPr>
        <sz val="11"/>
        <rFont val="ＭＳ Ｐゴシック"/>
        <family val="3"/>
        <charset val="128"/>
      </rPr>
      <t>「石畑」</t>
    </r>
    <rPh sb="1" eb="3">
      <t>イシハタ</t>
    </rPh>
    <phoneticPr fontId="4"/>
  </si>
  <si>
    <r>
      <rPr>
        <sz val="11"/>
        <rFont val="ＭＳ Ｐゴシック"/>
        <family val="3"/>
        <charset val="128"/>
      </rPr>
      <t>「大跡」</t>
    </r>
    <rPh sb="1" eb="2">
      <t>ダイ</t>
    </rPh>
    <rPh sb="2" eb="3">
      <t>アト</t>
    </rPh>
    <phoneticPr fontId="4"/>
  </si>
  <si>
    <r>
      <rPr>
        <sz val="11"/>
        <rFont val="ＭＳ Ｐゴシック"/>
        <family val="3"/>
        <charset val="128"/>
      </rPr>
      <t>「海津特別支援学校東」</t>
    </r>
    <rPh sb="1" eb="3">
      <t>カイヅ</t>
    </rPh>
    <rPh sb="3" eb="5">
      <t>トクベツ</t>
    </rPh>
    <rPh sb="5" eb="7">
      <t>シエン</t>
    </rPh>
    <rPh sb="7" eb="9">
      <t>ガッコウ</t>
    </rPh>
    <rPh sb="9" eb="10">
      <t>ヒガシ</t>
    </rPh>
    <phoneticPr fontId="4"/>
  </si>
  <si>
    <r>
      <rPr>
        <sz val="11"/>
        <rFont val="ＭＳ Ｐゴシック"/>
        <family val="3"/>
        <charset val="128"/>
      </rPr>
      <t>「油島大橋東」</t>
    </r>
    <rPh sb="1" eb="2">
      <t>アブラ</t>
    </rPh>
    <rPh sb="2" eb="3">
      <t>シマ</t>
    </rPh>
    <rPh sb="3" eb="5">
      <t>オオハシ</t>
    </rPh>
    <rPh sb="5" eb="6">
      <t>ヒガシ</t>
    </rPh>
    <phoneticPr fontId="4"/>
  </si>
  <si>
    <r>
      <rPr>
        <sz val="11"/>
        <rFont val="ＭＳ Ｐゴシック"/>
        <family val="3"/>
        <charset val="128"/>
      </rPr>
      <t>通過チェック　</t>
    </r>
    <r>
      <rPr>
        <sz val="11"/>
        <rFont val="Arial"/>
        <family val="2"/>
      </rPr>
      <t>MINISTOP</t>
    </r>
    <r>
      <rPr>
        <sz val="11"/>
        <rFont val="ＭＳ Ｐゴシック"/>
        <family val="3"/>
        <charset val="128"/>
      </rPr>
      <t>八熊店　</t>
    </r>
    <r>
      <rPr>
        <sz val="11"/>
        <rFont val="Arial"/>
        <family val="2"/>
      </rPr>
      <t xml:space="preserve">                         </t>
    </r>
    <r>
      <rPr>
        <sz val="11"/>
        <rFont val="ＭＳ Ｐゴシック"/>
        <family val="3"/>
        <charset val="128"/>
      </rPr>
      <t>　</t>
    </r>
    <r>
      <rPr>
        <sz val="11"/>
        <rFont val="Arial"/>
        <family val="2"/>
      </rPr>
      <t>052-321-8023</t>
    </r>
    <r>
      <rPr>
        <sz val="11"/>
        <rFont val="ＭＳ Ｐゴシック"/>
        <family val="3"/>
        <charset val="128"/>
      </rPr>
      <t>　　　レシートで確認</t>
    </r>
    <rPh sb="0" eb="2">
      <t>ツウカ</t>
    </rPh>
    <rPh sb="15" eb="16">
      <t>ハチ</t>
    </rPh>
    <rPh sb="16" eb="17">
      <t>クマ</t>
    </rPh>
    <rPh sb="17" eb="18">
      <t>テン</t>
    </rPh>
    <rPh sb="65" eb="67">
      <t>カクニン</t>
    </rPh>
    <phoneticPr fontId="4"/>
  </si>
  <si>
    <r>
      <rPr>
        <sz val="11"/>
        <rFont val="ＭＳ Ｐゴシック"/>
        <family val="3"/>
        <charset val="128"/>
      </rPr>
      <t>「橋目町城畑」</t>
    </r>
    <rPh sb="1" eb="3">
      <t>ハシメ</t>
    </rPh>
    <rPh sb="3" eb="4">
      <t>マチ</t>
    </rPh>
    <rPh sb="4" eb="6">
      <t>シロハタ</t>
    </rPh>
    <phoneticPr fontId="4"/>
  </si>
  <si>
    <r>
      <rPr>
        <sz val="11"/>
        <rFont val="ＭＳ Ｐゴシック"/>
        <family val="3"/>
        <charset val="128"/>
      </rPr>
      <t>「橋目交番西」</t>
    </r>
    <rPh sb="1" eb="3">
      <t>ハシメ</t>
    </rPh>
    <rPh sb="3" eb="5">
      <t>コウバン</t>
    </rPh>
    <rPh sb="5" eb="6">
      <t>ニシ</t>
    </rPh>
    <phoneticPr fontId="4"/>
  </si>
  <si>
    <r>
      <rPr>
        <sz val="11"/>
        <rFont val="ＭＳ Ｐゴシック"/>
        <family val="3"/>
        <charset val="128"/>
      </rPr>
      <t>「日名橋東」二段階横断歩道で右折</t>
    </r>
    <rPh sb="1" eb="3">
      <t>ヒナ</t>
    </rPh>
    <rPh sb="3" eb="4">
      <t>ハシ</t>
    </rPh>
    <rPh sb="4" eb="5">
      <t>ヒガシ</t>
    </rPh>
    <rPh sb="6" eb="7">
      <t>ニ</t>
    </rPh>
    <rPh sb="7" eb="9">
      <t>ダンカイ</t>
    </rPh>
    <rPh sb="9" eb="11">
      <t>オウダン</t>
    </rPh>
    <rPh sb="11" eb="13">
      <t>ホドウ</t>
    </rPh>
    <rPh sb="14" eb="16">
      <t>ウセツ</t>
    </rPh>
    <phoneticPr fontId="4"/>
  </si>
  <si>
    <r>
      <rPr>
        <sz val="11"/>
        <rFont val="ＭＳ Ｐゴシック"/>
        <family val="3"/>
        <charset val="128"/>
      </rPr>
      <t>「能見通一丁目南」</t>
    </r>
    <rPh sb="1" eb="2">
      <t>ノウ</t>
    </rPh>
    <rPh sb="2" eb="3">
      <t>ケン</t>
    </rPh>
    <rPh sb="3" eb="4">
      <t>ドオ</t>
    </rPh>
    <rPh sb="4" eb="7">
      <t>イッチョウメ</t>
    </rPh>
    <rPh sb="7" eb="8">
      <t>ミナミ</t>
    </rPh>
    <phoneticPr fontId="4"/>
  </si>
  <si>
    <r>
      <rPr>
        <sz val="11"/>
        <rFont val="ＭＳ Ｐゴシック"/>
        <family val="3"/>
        <charset val="128"/>
      </rPr>
      <t>「丸岡新橋北」</t>
    </r>
    <rPh sb="1" eb="3">
      <t>マルオカ</t>
    </rPh>
    <rPh sb="3" eb="4">
      <t>シン</t>
    </rPh>
    <rPh sb="4" eb="5">
      <t>ハシ</t>
    </rPh>
    <rPh sb="5" eb="6">
      <t>キタ</t>
    </rPh>
    <phoneticPr fontId="4"/>
  </si>
  <si>
    <r>
      <rPr>
        <sz val="11"/>
        <rFont val="ＭＳ Ｐゴシック"/>
        <family val="3"/>
        <charset val="128"/>
      </rPr>
      <t>「丸岡新橋南」</t>
    </r>
    <rPh sb="1" eb="3">
      <t>マルオカ</t>
    </rPh>
    <rPh sb="3" eb="4">
      <t>シン</t>
    </rPh>
    <rPh sb="4" eb="5">
      <t>ハシ</t>
    </rPh>
    <rPh sb="5" eb="6">
      <t>ミナミ</t>
    </rPh>
    <phoneticPr fontId="4"/>
  </si>
  <si>
    <r>
      <rPr>
        <sz val="11"/>
        <rFont val="ＭＳ Ｐゴシック"/>
        <family val="3"/>
        <charset val="128"/>
      </rPr>
      <t>角に石燈籠</t>
    </r>
    <rPh sb="0" eb="1">
      <t>カド</t>
    </rPh>
    <rPh sb="2" eb="3">
      <t>イシ</t>
    </rPh>
    <rPh sb="3" eb="5">
      <t>トウロウ</t>
    </rPh>
    <phoneticPr fontId="4"/>
  </si>
  <si>
    <r>
      <rPr>
        <sz val="11"/>
        <rFont val="ＭＳ Ｐゴシック"/>
        <family val="3"/>
        <charset val="128"/>
      </rPr>
      <t>東名高速側道、対向車両あり</t>
    </r>
    <rPh sb="0" eb="2">
      <t>トウメイ</t>
    </rPh>
    <rPh sb="2" eb="4">
      <t>コウソク</t>
    </rPh>
    <rPh sb="4" eb="6">
      <t>ソクドウ</t>
    </rPh>
    <rPh sb="7" eb="9">
      <t>タイコウ</t>
    </rPh>
    <rPh sb="9" eb="11">
      <t>シャリョウ</t>
    </rPh>
    <phoneticPr fontId="4"/>
  </si>
  <si>
    <r>
      <rPr>
        <sz val="11"/>
        <rFont val="ＭＳ Ｐゴシック"/>
        <family val="3"/>
        <charset val="128"/>
      </rPr>
      <t>「長沢」先、角に簡易〒有</t>
    </r>
    <rPh sb="1" eb="3">
      <t>ナガサワ</t>
    </rPh>
    <rPh sb="4" eb="5">
      <t>サキ</t>
    </rPh>
    <rPh sb="6" eb="7">
      <t>カド</t>
    </rPh>
    <rPh sb="8" eb="10">
      <t>カンイ</t>
    </rPh>
    <rPh sb="11" eb="12">
      <t>アリ</t>
    </rPh>
    <phoneticPr fontId="4"/>
  </si>
  <si>
    <r>
      <rPr>
        <sz val="11"/>
        <rFont val="ＭＳ Ｐゴシック"/>
        <family val="3"/>
        <charset val="128"/>
      </rPr>
      <t>「行力」過ぎて突き当る</t>
    </r>
    <rPh sb="1" eb="2">
      <t>イ</t>
    </rPh>
    <rPh sb="2" eb="3">
      <t>リキ</t>
    </rPh>
    <rPh sb="4" eb="5">
      <t>ス</t>
    </rPh>
    <rPh sb="7" eb="8">
      <t>ツ</t>
    </rPh>
    <rPh sb="9" eb="10">
      <t>アタ</t>
    </rPh>
    <phoneticPr fontId="4"/>
  </si>
  <si>
    <r>
      <rPr>
        <sz val="11"/>
        <rFont val="ＭＳ Ｐゴシック"/>
        <family val="3"/>
        <charset val="128"/>
      </rPr>
      <t>駅前右折</t>
    </r>
    <rPh sb="0" eb="2">
      <t>エキマエ</t>
    </rPh>
    <rPh sb="2" eb="4">
      <t>ウセツ</t>
    </rPh>
    <phoneticPr fontId="4"/>
  </si>
  <si>
    <r>
      <rPr>
        <sz val="11"/>
        <rFont val="ＭＳ Ｐゴシック"/>
        <family val="3"/>
        <charset val="128"/>
      </rPr>
      <t>角にカットハウス</t>
    </r>
    <rPh sb="0" eb="1">
      <t>カド</t>
    </rPh>
    <phoneticPr fontId="4"/>
  </si>
  <si>
    <r>
      <rPr>
        <sz val="11"/>
        <rFont val="ＭＳ Ｐゴシック"/>
        <family val="3"/>
        <charset val="128"/>
      </rPr>
      <t>「佃」</t>
    </r>
    <rPh sb="1" eb="2">
      <t>ツクダ</t>
    </rPh>
    <phoneticPr fontId="4"/>
  </si>
  <si>
    <r>
      <rPr>
        <sz val="11"/>
        <rFont val="ＭＳ Ｐゴシック"/>
        <family val="3"/>
        <charset val="128"/>
      </rPr>
      <t>「体育館前」</t>
    </r>
    <rPh sb="1" eb="3">
      <t>タイイク</t>
    </rPh>
    <rPh sb="3" eb="4">
      <t>カン</t>
    </rPh>
    <rPh sb="4" eb="5">
      <t>マエ</t>
    </rPh>
    <phoneticPr fontId="4"/>
  </si>
  <si>
    <r>
      <rPr>
        <sz val="11"/>
        <rFont val="ＭＳ Ｐゴシック"/>
        <family val="3"/>
        <charset val="128"/>
      </rPr>
      <t>「商工会議所北東」</t>
    </r>
    <rPh sb="1" eb="3">
      <t>ショウコウ</t>
    </rPh>
    <rPh sb="3" eb="6">
      <t>カイギショ</t>
    </rPh>
    <rPh sb="6" eb="8">
      <t>ホクトウ</t>
    </rPh>
    <phoneticPr fontId="4"/>
  </si>
  <si>
    <r>
      <rPr>
        <sz val="11"/>
        <rFont val="ＭＳ Ｐゴシック"/>
        <family val="3"/>
        <charset val="128"/>
      </rPr>
      <t>「中松山」</t>
    </r>
    <rPh sb="1" eb="2">
      <t>ナカ</t>
    </rPh>
    <rPh sb="2" eb="4">
      <t>マツヤマ</t>
    </rPh>
    <phoneticPr fontId="4"/>
  </si>
  <si>
    <r>
      <rPr>
        <sz val="11"/>
        <rFont val="ＭＳ Ｐゴシック"/>
        <family val="3"/>
        <charset val="128"/>
      </rPr>
      <t>角にファミマ</t>
    </r>
    <rPh sb="0" eb="1">
      <t>カド</t>
    </rPh>
    <phoneticPr fontId="4"/>
  </si>
  <si>
    <r>
      <rPr>
        <sz val="11"/>
        <rFont val="ＭＳ Ｐゴシック"/>
        <family val="3"/>
        <charset val="128"/>
      </rPr>
      <t>（角に幸公園）線路沿い</t>
    </r>
  </si>
  <si>
    <r>
      <rPr>
        <sz val="11"/>
        <rFont val="ＭＳ Ｐゴシック"/>
        <family val="3"/>
        <charset val="128"/>
      </rPr>
      <t>歩道橋　角にサークルＫ</t>
    </r>
    <rPh sb="0" eb="3">
      <t>ホドウキョウ</t>
    </rPh>
    <phoneticPr fontId="4"/>
  </si>
  <si>
    <r>
      <rPr>
        <sz val="11"/>
        <rFont val="ＭＳ Ｐゴシック"/>
        <family val="3"/>
        <charset val="128"/>
      </rPr>
      <t>「協働センター前」⇒突き当りを左折</t>
    </r>
    <rPh sb="1" eb="3">
      <t>キョウドウ</t>
    </rPh>
    <rPh sb="7" eb="8">
      <t>マエ</t>
    </rPh>
    <rPh sb="10" eb="11">
      <t>ツ</t>
    </rPh>
    <rPh sb="12" eb="13">
      <t>アタ</t>
    </rPh>
    <rPh sb="15" eb="17">
      <t>サセツ</t>
    </rPh>
    <phoneticPr fontId="4"/>
  </si>
  <si>
    <r>
      <rPr>
        <sz val="11"/>
        <rFont val="ＭＳ Ｐゴシック"/>
        <family val="3"/>
        <charset val="128"/>
      </rPr>
      <t>右手に石の灯台</t>
    </r>
    <rPh sb="0" eb="2">
      <t>ミギテ</t>
    </rPh>
    <rPh sb="3" eb="4">
      <t>イシ</t>
    </rPh>
    <rPh sb="5" eb="7">
      <t>トウダイ</t>
    </rPh>
    <phoneticPr fontId="4"/>
  </si>
  <si>
    <r>
      <rPr>
        <sz val="11"/>
        <rFont val="ＭＳ Ｐゴシック"/>
        <family val="3"/>
        <charset val="128"/>
      </rPr>
      <t>国</t>
    </r>
    <r>
      <rPr>
        <sz val="11"/>
        <rFont val="Arial"/>
        <family val="2"/>
      </rPr>
      <t>150</t>
    </r>
    <r>
      <rPr>
        <sz val="11"/>
        <rFont val="ＭＳ Ｐゴシック"/>
        <family val="3"/>
        <charset val="128"/>
      </rPr>
      <t>横断</t>
    </r>
    <rPh sb="0" eb="1">
      <t>クニ</t>
    </rPh>
    <rPh sb="4" eb="6">
      <t>オウダン</t>
    </rPh>
    <phoneticPr fontId="4"/>
  </si>
  <si>
    <r>
      <rPr>
        <sz val="11"/>
        <rFont val="ＭＳ Ｐゴシック"/>
        <family val="3"/>
        <charset val="128"/>
      </rPr>
      <t>「須々木</t>
    </r>
    <r>
      <rPr>
        <sz val="11"/>
        <rFont val="Arial"/>
        <family val="2"/>
      </rPr>
      <t>IC</t>
    </r>
    <r>
      <rPr>
        <sz val="11"/>
        <rFont val="ＭＳ Ｐゴシック"/>
        <family val="3"/>
        <charset val="128"/>
      </rPr>
      <t>東」</t>
    </r>
    <rPh sb="1" eb="4">
      <t>ススキ</t>
    </rPh>
    <rPh sb="6" eb="7">
      <t>ヒガシ</t>
    </rPh>
    <phoneticPr fontId="4"/>
  </si>
  <si>
    <r>
      <rPr>
        <sz val="11"/>
        <rFont val="ＭＳ Ｐゴシック"/>
        <family val="3"/>
        <charset val="128"/>
      </rPr>
      <t>　（角にサークル</t>
    </r>
    <r>
      <rPr>
        <sz val="11"/>
        <rFont val="Arial"/>
        <family val="2"/>
      </rPr>
      <t>K</t>
    </r>
    <r>
      <rPr>
        <sz val="11"/>
        <rFont val="ＭＳ Ｐゴシック"/>
        <family val="3"/>
        <charset val="128"/>
      </rPr>
      <t>）</t>
    </r>
    <rPh sb="2" eb="3">
      <t>カド</t>
    </rPh>
    <phoneticPr fontId="4"/>
  </si>
  <si>
    <r>
      <rPr>
        <sz val="11"/>
        <rFont val="ＭＳ Ｐゴシック"/>
        <family val="3"/>
        <charset val="128"/>
      </rPr>
      <t>「田尻北公園」</t>
    </r>
    <rPh sb="1" eb="3">
      <t>タジリ</t>
    </rPh>
    <rPh sb="3" eb="4">
      <t>キタ</t>
    </rPh>
    <rPh sb="4" eb="6">
      <t>コウエン</t>
    </rPh>
    <phoneticPr fontId="4"/>
  </si>
  <si>
    <r>
      <rPr>
        <sz val="11"/>
        <rFont val="ＭＳ Ｐゴシック"/>
        <family val="3"/>
        <charset val="128"/>
      </rPr>
      <t>横断注意</t>
    </r>
    <rPh sb="0" eb="2">
      <t>オウダン</t>
    </rPh>
    <rPh sb="2" eb="4">
      <t>チュウイ</t>
    </rPh>
    <phoneticPr fontId="4"/>
  </si>
  <si>
    <r>
      <rPr>
        <sz val="11"/>
        <rFont val="ＭＳ Ｐゴシック"/>
        <family val="3"/>
        <charset val="128"/>
      </rPr>
      <t>漁港方面</t>
    </r>
    <rPh sb="0" eb="2">
      <t>ギョコウ</t>
    </rPh>
    <rPh sb="2" eb="4">
      <t>ホウメン</t>
    </rPh>
    <phoneticPr fontId="4"/>
  </si>
  <si>
    <r>
      <rPr>
        <sz val="11"/>
        <rFont val="ＭＳ Ｐゴシック"/>
        <family val="3"/>
        <charset val="128"/>
      </rPr>
      <t>「本町</t>
    </r>
    <r>
      <rPr>
        <sz val="11"/>
        <rFont val="Arial"/>
        <family val="2"/>
      </rPr>
      <t>2</t>
    </r>
    <r>
      <rPr>
        <sz val="11"/>
        <rFont val="ＭＳ Ｐゴシック"/>
        <family val="3"/>
        <charset val="128"/>
      </rPr>
      <t>丁目」</t>
    </r>
    <rPh sb="1" eb="3">
      <t>ホンマチ</t>
    </rPh>
    <rPh sb="4" eb="6">
      <t>チョウメ</t>
    </rPh>
    <phoneticPr fontId="4"/>
  </si>
  <si>
    <r>
      <rPr>
        <sz val="11"/>
        <rFont val="ＭＳ Ｐゴシック"/>
        <family val="3"/>
        <charset val="128"/>
      </rPr>
      <t>「広野」</t>
    </r>
    <rPh sb="1" eb="3">
      <t>ヒロノ</t>
    </rPh>
    <phoneticPr fontId="4"/>
  </si>
  <si>
    <r>
      <rPr>
        <sz val="11"/>
        <rFont val="ＭＳ Ｐゴシック"/>
        <family val="3"/>
        <charset val="128"/>
      </rPr>
      <t>「中島」</t>
    </r>
    <rPh sb="1" eb="3">
      <t>ナカジマ</t>
    </rPh>
    <phoneticPr fontId="4"/>
  </si>
  <si>
    <r>
      <rPr>
        <sz val="11"/>
        <rFont val="ＭＳ Ｐゴシック"/>
        <family val="3"/>
        <charset val="128"/>
      </rPr>
      <t>「入船町」</t>
    </r>
    <rPh sb="1" eb="3">
      <t>イリフネ</t>
    </rPh>
    <rPh sb="3" eb="4">
      <t>マチ</t>
    </rPh>
    <phoneticPr fontId="4"/>
  </si>
  <si>
    <r>
      <rPr>
        <sz val="11"/>
        <rFont val="ＭＳ Ｐゴシック"/>
        <family val="3"/>
        <charset val="128"/>
      </rPr>
      <t>「万世町」</t>
    </r>
    <rPh sb="1" eb="2">
      <t>マン</t>
    </rPh>
    <rPh sb="2" eb="3">
      <t>セ</t>
    </rPh>
    <rPh sb="3" eb="4">
      <t>チョウ</t>
    </rPh>
    <phoneticPr fontId="4"/>
  </si>
  <si>
    <r>
      <rPr>
        <sz val="11"/>
        <rFont val="ＭＳ Ｐゴシック"/>
        <family val="3"/>
        <charset val="128"/>
      </rPr>
      <t>「興津中町」先→高架くぐる、　　　　　　　　　　　　　　　　　　　　　　　　　　健康ランド前通過し防波堤沿いに進む</t>
    </r>
    <rPh sb="1" eb="3">
      <t>オキツ</t>
    </rPh>
    <rPh sb="3" eb="5">
      <t>ナカマチ</t>
    </rPh>
    <rPh sb="6" eb="7">
      <t>サキ</t>
    </rPh>
    <rPh sb="8" eb="10">
      <t>コウカ</t>
    </rPh>
    <rPh sb="40" eb="42">
      <t>ケンコウ</t>
    </rPh>
    <rPh sb="45" eb="46">
      <t>マエ</t>
    </rPh>
    <rPh sb="46" eb="48">
      <t>ツウカ</t>
    </rPh>
    <rPh sb="49" eb="52">
      <t>ボウハテイ</t>
    </rPh>
    <rPh sb="52" eb="53">
      <t>ゾ</t>
    </rPh>
    <rPh sb="55" eb="56">
      <t>スス</t>
    </rPh>
    <phoneticPr fontId="4"/>
  </si>
  <si>
    <r>
      <rPr>
        <sz val="11"/>
        <rFont val="ＭＳ Ｐゴシック"/>
        <family val="3"/>
        <charset val="128"/>
      </rPr>
      <t>歩道橋下</t>
    </r>
    <rPh sb="0" eb="3">
      <t>ホドウキョウ</t>
    </rPh>
    <rPh sb="3" eb="4">
      <t>シタ</t>
    </rPh>
    <phoneticPr fontId="4"/>
  </si>
  <si>
    <r>
      <rPr>
        <sz val="11"/>
        <rFont val="ＭＳ Ｐゴシック"/>
        <family val="3"/>
        <charset val="128"/>
      </rPr>
      <t>├直</t>
    </r>
    <rPh sb="1" eb="2">
      <t>チョク</t>
    </rPh>
    <phoneticPr fontId="4"/>
  </si>
  <si>
    <r>
      <rPr>
        <sz val="11"/>
        <rFont val="ＭＳ Ｐゴシック"/>
        <family val="3"/>
        <charset val="128"/>
      </rPr>
      <t>「桃林橋南詰」</t>
    </r>
    <rPh sb="1" eb="2">
      <t>モモ</t>
    </rPh>
    <rPh sb="2" eb="3">
      <t>ハヤシ</t>
    </rPh>
    <rPh sb="3" eb="4">
      <t>ハシ</t>
    </rPh>
    <rPh sb="4" eb="5">
      <t>ミナミ</t>
    </rPh>
    <rPh sb="5" eb="6">
      <t>ツ</t>
    </rPh>
    <phoneticPr fontId="4"/>
  </si>
  <si>
    <r>
      <rPr>
        <sz val="11"/>
        <rFont val="ＭＳ Ｐゴシック"/>
        <family val="3"/>
        <charset val="128"/>
      </rPr>
      <t>コメリ前</t>
    </r>
    <rPh sb="3" eb="4">
      <t>マエ</t>
    </rPh>
    <phoneticPr fontId="4"/>
  </si>
  <si>
    <r>
      <rPr>
        <sz val="11"/>
        <rFont val="ＭＳ Ｐゴシック"/>
        <family val="3"/>
        <charset val="128"/>
      </rPr>
      <t>分岐</t>
    </r>
    <rPh sb="0" eb="2">
      <t>ブンキ</t>
    </rPh>
    <phoneticPr fontId="4"/>
  </si>
  <si>
    <r>
      <rPr>
        <sz val="11"/>
        <rFont val="ＭＳ Ｐゴシック"/>
        <family val="3"/>
        <charset val="128"/>
      </rPr>
      <t>┼直</t>
    </r>
    <rPh sb="1" eb="2">
      <t>チョク</t>
    </rPh>
    <phoneticPr fontId="4"/>
  </si>
  <si>
    <t>https://ridewithgps.com/routes/24696719?privacy_code=fHMwU90C0XyFqkX0</t>
    <phoneticPr fontId="4"/>
  </si>
  <si>
    <r>
      <rPr>
        <sz val="11"/>
        <rFont val="ＭＳ Ｐゴシック"/>
        <family val="3"/>
        <charset val="128"/>
      </rPr>
      <t>↑直</t>
    </r>
    <phoneticPr fontId="4"/>
  </si>
  <si>
    <r>
      <rPr>
        <sz val="11"/>
        <rFont val="ＭＳ Ｐゴシック"/>
        <family val="3"/>
        <charset val="128"/>
      </rPr>
      <t>○</t>
    </r>
    <phoneticPr fontId="4"/>
  </si>
  <si>
    <r>
      <rPr>
        <sz val="11"/>
        <rFont val="ＭＳ Ｐゴシック"/>
        <family val="3"/>
        <charset val="128"/>
      </rPr>
      <t>▲</t>
    </r>
    <r>
      <rPr>
        <sz val="11"/>
        <rFont val="Arial"/>
        <family val="2"/>
      </rPr>
      <t>1230</t>
    </r>
    <r>
      <rPr>
        <sz val="11"/>
        <rFont val="ＭＳ Ｐゴシック"/>
        <family val="3"/>
        <charset val="128"/>
      </rPr>
      <t>ｍ杖突峠</t>
    </r>
    <phoneticPr fontId="4"/>
  </si>
  <si>
    <r>
      <rPr>
        <sz val="11"/>
        <rFont val="ＭＳ Ｐゴシック"/>
        <family val="3"/>
        <charset val="128"/>
      </rPr>
      <t>┤直</t>
    </r>
    <phoneticPr fontId="4"/>
  </si>
  <si>
    <r>
      <rPr>
        <sz val="11"/>
        <rFont val="ＭＳ Ｐゴシック"/>
        <family val="3"/>
        <charset val="128"/>
      </rPr>
      <t>「田立入口」横断歩道で田立駅方面へ</t>
    </r>
    <rPh sb="1" eb="3">
      <t>タダチ</t>
    </rPh>
    <rPh sb="3" eb="5">
      <t>イリグチ</t>
    </rPh>
    <rPh sb="6" eb="8">
      <t>オウダン</t>
    </rPh>
    <rPh sb="8" eb="10">
      <t>ホドウ</t>
    </rPh>
    <rPh sb="11" eb="13">
      <t>タダチ</t>
    </rPh>
    <rPh sb="13" eb="14">
      <t>エキ</t>
    </rPh>
    <rPh sb="14" eb="16">
      <t>ホウメン</t>
    </rPh>
    <phoneticPr fontId="4"/>
  </si>
  <si>
    <r>
      <rPr>
        <sz val="11"/>
        <rFont val="ＭＳ Ｐゴシック"/>
        <family val="3"/>
        <charset val="128"/>
      </rPr>
      <t>┼直</t>
    </r>
    <phoneticPr fontId="4"/>
  </si>
  <si>
    <r>
      <rPr>
        <sz val="11"/>
        <rFont val="ＭＳ Ｐゴシック"/>
        <family val="3"/>
        <charset val="128"/>
      </rPr>
      <t>┬左</t>
    </r>
    <phoneticPr fontId="4"/>
  </si>
  <si>
    <r>
      <rPr>
        <sz val="11"/>
        <color rgb="FFFF0000"/>
        <rFont val="ＭＳ Ｐゴシック"/>
        <family val="3"/>
        <charset val="128"/>
      </rPr>
      <t>┼右</t>
    </r>
  </si>
  <si>
    <t>https://ridewithgps.com/routes/24826237?privacy_code=eXJXkQRXHB2K167r</t>
    <phoneticPr fontId="4"/>
  </si>
  <si>
    <r>
      <rPr>
        <sz val="11"/>
        <rFont val="ＭＳ Ｐゴシック"/>
        <family val="3"/>
        <charset val="128"/>
      </rPr>
      <t>通過チェック　</t>
    </r>
    <r>
      <rPr>
        <sz val="11"/>
        <rFont val="Arial"/>
        <family val="2"/>
      </rPr>
      <t>LAWSON</t>
    </r>
    <r>
      <rPr>
        <sz val="11"/>
        <rFont val="ＭＳ Ｐゴシック"/>
        <family val="3"/>
        <charset val="128"/>
      </rPr>
      <t>　飯田高羽町店　　　　　　　</t>
    </r>
    <r>
      <rPr>
        <sz val="11"/>
        <rFont val="Arial"/>
        <family val="2"/>
      </rPr>
      <t>0265-23-3006</t>
    </r>
    <r>
      <rPr>
        <sz val="11"/>
        <rFont val="ＭＳ Ｐゴシック"/>
        <family val="3"/>
        <charset val="128"/>
      </rPr>
      <t>　　　レシートで確認　　　　　　　　　　（加茂白川までコンビニなし）　　　　　　</t>
    </r>
    <rPh sb="0" eb="2">
      <t>ツウカ</t>
    </rPh>
    <rPh sb="14" eb="16">
      <t>イイダ</t>
    </rPh>
    <rPh sb="16" eb="18">
      <t>タカハネ</t>
    </rPh>
    <rPh sb="18" eb="19">
      <t>マチ</t>
    </rPh>
    <rPh sb="19" eb="20">
      <t>テン</t>
    </rPh>
    <rPh sb="47" eb="49">
      <t>カクニン</t>
    </rPh>
    <rPh sb="60" eb="62">
      <t>カモ</t>
    </rPh>
    <rPh sb="62" eb="64">
      <t>シラカワ</t>
    </rPh>
    <phoneticPr fontId="4"/>
  </si>
  <si>
    <r>
      <rPr>
        <sz val="11"/>
        <rFont val="ＭＳ Ｐゴシック"/>
        <family val="3"/>
        <charset val="128"/>
      </rPr>
      <t>「犬山橋北」</t>
    </r>
    <rPh sb="1" eb="3">
      <t>イヌヤマ</t>
    </rPh>
    <rPh sb="3" eb="5">
      <t>キョウホク</t>
    </rPh>
    <rPh sb="4" eb="5">
      <t>キタ</t>
    </rPh>
    <phoneticPr fontId="4"/>
  </si>
  <si>
    <r>
      <rPr>
        <sz val="11"/>
        <rFont val="ＭＳ Ｐゴシック"/>
        <family val="3"/>
        <charset val="128"/>
      </rPr>
      <t>「農人町」</t>
    </r>
    <rPh sb="1" eb="4">
      <t>ノウニンマチ</t>
    </rPh>
    <rPh sb="3" eb="4">
      <t>チョウ</t>
    </rPh>
    <phoneticPr fontId="4"/>
  </si>
  <si>
    <r>
      <rPr>
        <sz val="11"/>
        <rFont val="ＭＳ Ｐゴシック"/>
        <family val="3"/>
        <charset val="128"/>
      </rPr>
      <t>「印代」</t>
    </r>
    <rPh sb="1" eb="2">
      <t>イン</t>
    </rPh>
    <rPh sb="2" eb="3">
      <t>ダイ</t>
    </rPh>
    <phoneticPr fontId="4"/>
  </si>
  <si>
    <r>
      <rPr>
        <sz val="11"/>
        <rFont val="ＭＳ Ｐゴシック"/>
        <family val="3"/>
        <charset val="128"/>
      </rPr>
      <t>├右</t>
    </r>
    <phoneticPr fontId="4"/>
  </si>
  <si>
    <r>
      <rPr>
        <sz val="11"/>
        <color rgb="FFFF0000"/>
        <rFont val="ＭＳ Ｐゴシック"/>
        <family val="3"/>
        <charset val="128"/>
      </rPr>
      <t>○</t>
    </r>
    <phoneticPr fontId="4"/>
  </si>
  <si>
    <t>https://ridewithgps.com/routes/24660348?privacy_code=uQx8idrkEbawqWus</t>
    <phoneticPr fontId="4"/>
  </si>
  <si>
    <t>https://ridewithgps.com/routes/25796626?privacy_code=7INdEJKgLQ2mwL0Q</t>
  </si>
  <si>
    <r>
      <rPr>
        <sz val="11"/>
        <color rgb="FFFF0000"/>
        <rFont val="ＭＳ Ｐゴシック"/>
        <family val="3"/>
        <charset val="128"/>
      </rPr>
      <t>○</t>
    </r>
  </si>
  <si>
    <r>
      <rPr>
        <sz val="11"/>
        <color rgb="FFFF0000"/>
        <rFont val="ＭＳ Ｐゴシック"/>
        <family val="3"/>
        <charset val="128"/>
      </rPr>
      <t>「小津西」</t>
    </r>
    <rPh sb="1" eb="3">
      <t>オズ</t>
    </rPh>
    <rPh sb="3" eb="4">
      <t>ニシ</t>
    </rPh>
    <phoneticPr fontId="4"/>
  </si>
  <si>
    <r>
      <rPr>
        <sz val="11"/>
        <color rgb="FFFF0000"/>
        <rFont val="ＭＳ Ｐゴシック"/>
        <family val="3"/>
        <charset val="128"/>
      </rPr>
      <t>┼左</t>
    </r>
  </si>
  <si>
    <r>
      <rPr>
        <sz val="11"/>
        <color rgb="FFFF0000"/>
        <rFont val="ＭＳ Ｐゴシック"/>
        <family val="3"/>
        <charset val="128"/>
      </rPr>
      <t>中道公会所</t>
    </r>
    <rPh sb="0" eb="2">
      <t>ナカミチ</t>
    </rPh>
    <rPh sb="2" eb="3">
      <t>コウ</t>
    </rPh>
    <rPh sb="3" eb="4">
      <t>カイ</t>
    </rPh>
    <rPh sb="4" eb="5">
      <t>ショ</t>
    </rPh>
    <phoneticPr fontId="4"/>
  </si>
  <si>
    <r>
      <rPr>
        <sz val="11"/>
        <color rgb="FFFF0000"/>
        <rFont val="ＭＳ Ｐゴシック"/>
        <family val="3"/>
        <charset val="128"/>
      </rPr>
      <t>├右</t>
    </r>
  </si>
  <si>
    <r>
      <rPr>
        <sz val="11"/>
        <color rgb="FFFF0000"/>
        <rFont val="ＭＳ Ｐゴシック"/>
        <family val="3"/>
        <charset val="128"/>
      </rPr>
      <t>┬左</t>
    </r>
  </si>
  <si>
    <r>
      <rPr>
        <sz val="11"/>
        <color rgb="FFFF0000"/>
        <rFont val="ＭＳ Ｐゴシック"/>
        <family val="3"/>
        <charset val="128"/>
      </rPr>
      <t>↑直</t>
    </r>
    <phoneticPr fontId="4"/>
  </si>
  <si>
    <r>
      <t>BRM1006</t>
    </r>
    <r>
      <rPr>
        <b/>
        <sz val="11"/>
        <rFont val="ＭＳ Ｐゴシック"/>
        <family val="3"/>
        <charset val="128"/>
      </rPr>
      <t>東京</t>
    </r>
    <r>
      <rPr>
        <b/>
        <sz val="11"/>
        <rFont val="Arial"/>
        <family val="2"/>
      </rPr>
      <t xml:space="preserve">1000km </t>
    </r>
    <r>
      <rPr>
        <b/>
        <sz val="11"/>
        <rFont val="ＭＳ Ｐゴシック"/>
        <family val="3"/>
        <charset val="128"/>
      </rPr>
      <t>ええじゃないか伊勢（山）左</t>
    </r>
    <r>
      <rPr>
        <b/>
        <sz val="11"/>
        <rFont val="Arial"/>
        <family val="2"/>
      </rPr>
      <t>_6</t>
    </r>
    <r>
      <rPr>
        <b/>
        <sz val="11"/>
        <rFont val="ＭＳ Ｐゴシック"/>
        <family val="3"/>
        <charset val="128"/>
      </rPr>
      <t>：</t>
    </r>
    <r>
      <rPr>
        <b/>
        <sz val="11"/>
        <rFont val="Arial"/>
        <family val="2"/>
      </rPr>
      <t>00</t>
    </r>
    <r>
      <rPr>
        <b/>
        <sz val="11"/>
        <rFont val="ＭＳ Ｐゴシック"/>
        <family val="3"/>
        <charset val="128"/>
      </rPr>
      <t>スタート</t>
    </r>
    <r>
      <rPr>
        <b/>
        <sz val="11"/>
        <rFont val="Arial"/>
        <family val="2"/>
      </rPr>
      <t xml:space="preserve"> V3_5</t>
    </r>
    <rPh sb="23" eb="25">
      <t>イセ</t>
    </rPh>
    <rPh sb="26" eb="27">
      <t>ヤマ</t>
    </rPh>
    <rPh sb="28" eb="29">
      <t>ヒダリ</t>
    </rPh>
    <phoneticPr fontId="4"/>
  </si>
  <si>
    <r>
      <rPr>
        <sz val="11"/>
        <rFont val="ＭＳ Ｐゴシック"/>
        <family val="3"/>
        <charset val="128"/>
      </rPr>
      <t>▲</t>
    </r>
    <r>
      <rPr>
        <sz val="11"/>
        <rFont val="Arial"/>
        <family val="2"/>
      </rPr>
      <t>880</t>
    </r>
    <r>
      <rPr>
        <sz val="11"/>
        <rFont val="ＭＳ Ｐゴシック"/>
        <family val="3"/>
        <charset val="128"/>
      </rPr>
      <t>ｍ切越峠</t>
    </r>
    <r>
      <rPr>
        <sz val="11"/>
        <color rgb="FFFF0000"/>
        <rFont val="ＭＳ Ｐゴシック"/>
        <family val="3"/>
        <charset val="128"/>
      </rPr>
      <t>⇒下り悪路あり、要注意</t>
    </r>
    <rPh sb="5" eb="6">
      <t>キ</t>
    </rPh>
    <rPh sb="6" eb="7">
      <t>コ</t>
    </rPh>
    <rPh sb="7" eb="8">
      <t>トウゲ</t>
    </rPh>
    <rPh sb="9" eb="10">
      <t>クダ</t>
    </rPh>
    <rPh sb="11" eb="13">
      <t>アクロ</t>
    </rPh>
    <rPh sb="16" eb="19">
      <t>ヨウチュウイ</t>
    </rPh>
    <phoneticPr fontId="4"/>
  </si>
  <si>
    <r>
      <rPr>
        <sz val="11"/>
        <rFont val="ＭＳ Ｐゴシック"/>
        <family val="3"/>
        <charset val="128"/>
      </rPr>
      <t>角に</t>
    </r>
    <r>
      <rPr>
        <sz val="11"/>
        <rFont val="Arial"/>
        <family val="2"/>
      </rPr>
      <t>ENEOS</t>
    </r>
    <r>
      <rPr>
        <sz val="11"/>
        <color rgb="FFFF0000"/>
        <rFont val="ＭＳ Ｐゴシック"/>
        <family val="3"/>
        <charset val="128"/>
      </rPr>
      <t>⇒踏切渡り右折</t>
    </r>
    <rPh sb="8" eb="10">
      <t>フミキリ</t>
    </rPh>
    <rPh sb="10" eb="11">
      <t>ワタ</t>
    </rPh>
    <rPh sb="12" eb="14">
      <t>ウセツ</t>
    </rPh>
    <phoneticPr fontId="4"/>
  </si>
  <si>
    <r>
      <rPr>
        <sz val="11"/>
        <rFont val="ＭＳ Ｐゴシック"/>
        <family val="3"/>
        <charset val="128"/>
      </rPr>
      <t>▲</t>
    </r>
    <r>
      <rPr>
        <sz val="11"/>
        <rFont val="Arial"/>
        <family val="2"/>
      </rPr>
      <t>1349</t>
    </r>
    <r>
      <rPr>
        <sz val="11"/>
        <rFont val="ＭＳ Ｐゴシック"/>
        <family val="3"/>
        <charset val="128"/>
      </rPr>
      <t>ｍ大平峠</t>
    </r>
    <rPh sb="6" eb="8">
      <t>オオダイラ</t>
    </rPh>
    <phoneticPr fontId="4"/>
  </si>
  <si>
    <r>
      <rPr>
        <sz val="11"/>
        <rFont val="ＭＳ Ｐゴシック"/>
        <family val="3"/>
        <charset val="128"/>
      </rPr>
      <t>▲</t>
    </r>
    <r>
      <rPr>
        <sz val="11"/>
        <rFont val="Arial"/>
        <family val="2"/>
      </rPr>
      <t>1235</t>
    </r>
    <r>
      <rPr>
        <sz val="11"/>
        <rFont val="ＭＳ Ｐゴシック"/>
        <family val="3"/>
        <charset val="128"/>
      </rPr>
      <t>ｍ飯田峠</t>
    </r>
    <r>
      <rPr>
        <sz val="11"/>
        <rFont val="Arial"/>
        <family val="2"/>
      </rPr>
      <t xml:space="preserve"> </t>
    </r>
    <r>
      <rPr>
        <sz val="11"/>
        <rFont val="ＭＳ Ｐゴシック"/>
        <family val="3"/>
        <charset val="128"/>
      </rPr>
      <t>通行規制の場合は迂回路へ</t>
    </r>
    <rPh sb="6" eb="8">
      <t>イイダ</t>
    </rPh>
    <phoneticPr fontId="4"/>
  </si>
  <si>
    <r>
      <rPr>
        <sz val="11"/>
        <rFont val="ＭＳ Ｐゴシック"/>
        <family val="3"/>
        <charset val="128"/>
      </rPr>
      <t>橋渡り左折、揖斐川沿いに</t>
    </r>
    <r>
      <rPr>
        <sz val="11"/>
        <color rgb="FFFF0000"/>
        <rFont val="ＭＳ Ｐゴシック"/>
        <family val="3"/>
        <charset val="128"/>
      </rPr>
      <t>土手を</t>
    </r>
    <r>
      <rPr>
        <sz val="11"/>
        <rFont val="ＭＳ Ｐゴシック"/>
        <family val="3"/>
        <charset val="128"/>
      </rPr>
      <t>桑名まで下る</t>
    </r>
    <rPh sb="0" eb="1">
      <t>ハシ</t>
    </rPh>
    <rPh sb="1" eb="2">
      <t>ワタ</t>
    </rPh>
    <rPh sb="3" eb="5">
      <t>サセツ</t>
    </rPh>
    <rPh sb="6" eb="8">
      <t>イビ</t>
    </rPh>
    <rPh sb="8" eb="9">
      <t>ガワ</t>
    </rPh>
    <rPh sb="9" eb="10">
      <t>ゾ</t>
    </rPh>
    <rPh sb="12" eb="14">
      <t>ドテ</t>
    </rPh>
    <rPh sb="15" eb="17">
      <t>クワナ</t>
    </rPh>
    <rPh sb="19" eb="20">
      <t>クダ</t>
    </rPh>
    <phoneticPr fontId="4"/>
  </si>
  <si>
    <r>
      <rPr>
        <sz val="11"/>
        <color rgb="FFFF0000"/>
        <rFont val="ＭＳ Ｐゴシック"/>
        <family val="3"/>
        <charset val="128"/>
      </rPr>
      <t>┤左</t>
    </r>
  </si>
  <si>
    <r>
      <rPr>
        <sz val="11"/>
        <rFont val="ＭＳ Ｐゴシック"/>
        <family val="3"/>
        <charset val="128"/>
      </rPr>
      <t>通過チェック　</t>
    </r>
    <r>
      <rPr>
        <sz val="11"/>
        <rFont val="Arial"/>
        <family val="2"/>
      </rPr>
      <t>FamilyMart</t>
    </r>
    <r>
      <rPr>
        <sz val="11"/>
        <rFont val="ＭＳ Ｐゴシック"/>
        <family val="3"/>
        <charset val="128"/>
      </rPr>
      <t>伊賀上野あかもん店　　</t>
    </r>
    <r>
      <rPr>
        <sz val="11"/>
        <rFont val="Arial"/>
        <family val="2"/>
      </rPr>
      <t>0595-26-5515</t>
    </r>
    <r>
      <rPr>
        <sz val="11"/>
        <rFont val="ＭＳ Ｐゴシック"/>
        <family val="3"/>
        <charset val="128"/>
      </rPr>
      <t>　　　レシートで確認　　　　　　</t>
    </r>
    <rPh sb="0" eb="2">
      <t>ツウカ</t>
    </rPh>
    <rPh sb="17" eb="21">
      <t>イガウエノ</t>
    </rPh>
    <rPh sb="25" eb="26">
      <t>テン</t>
    </rPh>
    <rPh sb="40" eb="41">
      <t>ダイテン</t>
    </rPh>
    <rPh sb="48" eb="50">
      <t>カクニン</t>
    </rPh>
    <phoneticPr fontId="4"/>
  </si>
  <si>
    <r>
      <rPr>
        <sz val="11"/>
        <color rgb="FFFF0000"/>
        <rFont val="ＭＳ Ｐゴシック"/>
        <family val="3"/>
        <charset val="128"/>
      </rPr>
      <t>通過チェック　</t>
    </r>
    <r>
      <rPr>
        <sz val="11"/>
        <color rgb="FFFF0000"/>
        <rFont val="Arial"/>
        <family val="2"/>
      </rPr>
      <t xml:space="preserve">   7-Eleven</t>
    </r>
    <r>
      <rPr>
        <sz val="11"/>
        <color rgb="FFFF0000"/>
        <rFont val="ＭＳ Ｐゴシック"/>
        <family val="3"/>
        <charset val="128"/>
      </rPr>
      <t>　野洲市役所前店</t>
    </r>
    <r>
      <rPr>
        <sz val="11"/>
        <color rgb="FFFF0000"/>
        <rFont val="Arial"/>
        <family val="2"/>
      </rPr>
      <t xml:space="preserve">                  </t>
    </r>
    <r>
      <rPr>
        <sz val="11"/>
        <color rgb="FFFF0000"/>
        <rFont val="ＭＳ Ｐゴシック"/>
        <family val="3"/>
        <charset val="128"/>
      </rPr>
      <t>　</t>
    </r>
    <r>
      <rPr>
        <sz val="11"/>
        <color rgb="FFFF0000"/>
        <rFont val="Arial"/>
        <family val="2"/>
      </rPr>
      <t>077-586-2701</t>
    </r>
    <r>
      <rPr>
        <sz val="11"/>
        <color rgb="FFFF0000"/>
        <rFont val="ＭＳ Ｐゴシック"/>
        <family val="3"/>
        <charset val="128"/>
      </rPr>
      <t>　　　　レシートで確認　</t>
    </r>
    <r>
      <rPr>
        <sz val="11"/>
        <color rgb="FFFF0000"/>
        <rFont val="Arial"/>
        <family val="2"/>
      </rPr>
      <t xml:space="preserve">                    </t>
    </r>
    <r>
      <rPr>
        <sz val="11"/>
        <color rgb="FFFF0000"/>
        <rFont val="ＭＳ Ｐゴシック"/>
        <family val="3"/>
        <charset val="128"/>
      </rPr>
      <t>　　　</t>
    </r>
    <rPh sb="0" eb="2">
      <t>ツウカ</t>
    </rPh>
    <rPh sb="19" eb="21">
      <t>ヤス</t>
    </rPh>
    <rPh sb="21" eb="24">
      <t>シヤクショ</t>
    </rPh>
    <rPh sb="24" eb="25">
      <t>マエ</t>
    </rPh>
    <rPh sb="25" eb="26">
      <t>テン</t>
    </rPh>
    <rPh sb="66" eb="68">
      <t>カクニン</t>
    </rPh>
    <phoneticPr fontId="4"/>
  </si>
  <si>
    <r>
      <t>PC1</t>
    </r>
    <r>
      <rPr>
        <sz val="11"/>
        <rFont val="ＭＳ Ｐゴシック"/>
        <family val="3"/>
        <charset val="128"/>
      </rPr>
      <t>　</t>
    </r>
    <r>
      <rPr>
        <sz val="11"/>
        <rFont val="Arial"/>
        <family val="2"/>
      </rPr>
      <t xml:space="preserve"> 7-Eleven</t>
    </r>
    <r>
      <rPr>
        <sz val="11"/>
        <rFont val="ＭＳ Ｐゴシック"/>
        <family val="3"/>
        <charset val="128"/>
      </rPr>
      <t>　一宮佐千原店</t>
    </r>
    <r>
      <rPr>
        <sz val="11"/>
        <rFont val="Arial"/>
        <family val="2"/>
      </rPr>
      <t xml:space="preserve">  </t>
    </r>
    <r>
      <rPr>
        <sz val="11"/>
        <rFont val="ＭＳ Ｐゴシック"/>
        <family val="3"/>
        <charset val="128"/>
      </rPr>
      <t>　</t>
    </r>
    <r>
      <rPr>
        <sz val="11"/>
        <rFont val="Arial"/>
        <family val="2"/>
      </rPr>
      <t>0586-26-0033      Open</t>
    </r>
    <r>
      <rPr>
        <sz val="11"/>
        <rFont val="ＭＳ Ｐゴシック"/>
        <family val="3"/>
        <charset val="128"/>
      </rPr>
      <t>　</t>
    </r>
    <r>
      <rPr>
        <sz val="11"/>
        <rFont val="Arial"/>
        <family val="2"/>
      </rPr>
      <t>14:40</t>
    </r>
    <r>
      <rPr>
        <sz val="11"/>
        <rFont val="ＭＳ Ｐゴシック"/>
        <family val="3"/>
        <charset val="128"/>
      </rPr>
      <t>～</t>
    </r>
    <r>
      <rPr>
        <sz val="11"/>
        <rFont val="Arial"/>
        <family val="2"/>
      </rPr>
      <t>Close7/ 01:16</t>
    </r>
    <r>
      <rPr>
        <sz val="11"/>
        <rFont val="ＭＳ Ｐゴシック"/>
        <family val="3"/>
        <charset val="128"/>
      </rPr>
      <t>　</t>
    </r>
    <rPh sb="14" eb="16">
      <t>イチノミヤ</t>
    </rPh>
    <rPh sb="16" eb="17">
      <t>サ</t>
    </rPh>
    <rPh sb="17" eb="19">
      <t>チハラ</t>
    </rPh>
    <rPh sb="19" eb="20">
      <t>テン</t>
    </rPh>
    <phoneticPr fontId="4"/>
  </si>
  <si>
    <r>
      <rPr>
        <sz val="11"/>
        <rFont val="ＭＳ Ｐゴシック"/>
        <family val="3"/>
        <charset val="128"/>
      </rPr>
      <t>通過チェック　</t>
    </r>
    <r>
      <rPr>
        <sz val="11"/>
        <rFont val="Arial"/>
        <family val="2"/>
      </rPr>
      <t xml:space="preserve">   </t>
    </r>
    <r>
      <rPr>
        <sz val="11"/>
        <rFont val="ＭＳ Ｐゴシック"/>
        <family val="3"/>
        <charset val="128"/>
      </rPr>
      <t>セブンイレブン加茂白川店</t>
    </r>
    <r>
      <rPr>
        <sz val="11"/>
        <rFont val="Arial"/>
        <family val="2"/>
      </rPr>
      <t xml:space="preserve">                  </t>
    </r>
    <r>
      <rPr>
        <sz val="11"/>
        <rFont val="ＭＳ Ｐゴシック"/>
        <family val="3"/>
        <charset val="128"/>
      </rPr>
      <t>　</t>
    </r>
    <r>
      <rPr>
        <sz val="11"/>
        <rFont val="Arial"/>
        <family val="2"/>
      </rPr>
      <t>0574-72-1716</t>
    </r>
    <r>
      <rPr>
        <sz val="11"/>
        <rFont val="ＭＳ Ｐゴシック"/>
        <family val="3"/>
        <charset val="128"/>
      </rPr>
      <t>　　</t>
    </r>
    <r>
      <rPr>
        <sz val="11"/>
        <rFont val="Arial"/>
        <family val="2"/>
      </rPr>
      <t xml:space="preserve">              </t>
    </r>
    <r>
      <rPr>
        <sz val="11"/>
        <rFont val="ＭＳ Ｐゴシック"/>
        <family val="3"/>
        <charset val="128"/>
      </rPr>
      <t>レシートで確認</t>
    </r>
    <rPh sb="0" eb="2">
      <t>ツウカ</t>
    </rPh>
    <rPh sb="17" eb="19">
      <t>カモ</t>
    </rPh>
    <rPh sb="19" eb="21">
      <t>シラカワ</t>
    </rPh>
    <rPh sb="21" eb="22">
      <t>テン</t>
    </rPh>
    <rPh sb="74" eb="76">
      <t>カクニン</t>
    </rPh>
    <phoneticPr fontId="4"/>
  </si>
  <si>
    <r>
      <t>PC2</t>
    </r>
    <r>
      <rPr>
        <sz val="11"/>
        <rFont val="ＭＳ Ｐゴシック"/>
        <family val="3"/>
        <charset val="128"/>
      </rPr>
      <t>　</t>
    </r>
    <r>
      <rPr>
        <sz val="11"/>
        <rFont val="Arial"/>
        <family val="2"/>
      </rPr>
      <t>7-Eleven</t>
    </r>
    <r>
      <rPr>
        <sz val="11"/>
        <rFont val="ＭＳ Ｐゴシック"/>
        <family val="3"/>
        <charset val="128"/>
      </rPr>
      <t>御前崎比木店　　　</t>
    </r>
    <r>
      <rPr>
        <sz val="11"/>
        <rFont val="Arial"/>
        <family val="2"/>
      </rPr>
      <t>0537-85-2036</t>
    </r>
    <r>
      <rPr>
        <sz val="11"/>
        <rFont val="ＭＳ Ｐゴシック"/>
        <family val="3"/>
        <charset val="128"/>
      </rPr>
      <t>　　　　　　　　　　　　　　　　　　　　　　</t>
    </r>
    <r>
      <rPr>
        <sz val="11"/>
        <rFont val="Arial"/>
        <family val="2"/>
      </rPr>
      <t>Open</t>
    </r>
    <r>
      <rPr>
        <sz val="11"/>
        <rFont val="ＭＳ Ｐゴシック"/>
        <family val="3"/>
        <charset val="128"/>
      </rPr>
      <t>　</t>
    </r>
    <r>
      <rPr>
        <sz val="11"/>
        <rFont val="Arial"/>
        <family val="2"/>
      </rPr>
      <t>7/</t>
    </r>
    <r>
      <rPr>
        <sz val="11"/>
        <rFont val="ＭＳ Ｐゴシック"/>
        <family val="3"/>
        <charset val="128"/>
      </rPr>
      <t>　</t>
    </r>
    <r>
      <rPr>
        <sz val="11"/>
        <rFont val="Arial"/>
        <family val="2"/>
      </rPr>
      <t>09:12</t>
    </r>
    <r>
      <rPr>
        <sz val="11"/>
        <rFont val="ＭＳ Ｐゴシック"/>
        <family val="3"/>
        <charset val="128"/>
      </rPr>
      <t>～</t>
    </r>
    <r>
      <rPr>
        <sz val="11"/>
        <rFont val="Arial"/>
        <family val="2"/>
      </rPr>
      <t>Close</t>
    </r>
    <r>
      <rPr>
        <sz val="11"/>
        <rFont val="ＭＳ Ｐゴシック"/>
        <family val="3"/>
        <charset val="128"/>
      </rPr>
      <t>　</t>
    </r>
    <r>
      <rPr>
        <sz val="11"/>
        <rFont val="Arial"/>
        <family val="2"/>
      </rPr>
      <t>8/</t>
    </r>
    <r>
      <rPr>
        <sz val="11"/>
        <rFont val="ＭＳ Ｐゴシック"/>
        <family val="3"/>
        <charset val="128"/>
      </rPr>
      <t>　</t>
    </r>
    <r>
      <rPr>
        <sz val="11"/>
        <rFont val="Arial"/>
        <family val="2"/>
      </rPr>
      <t>18:34</t>
    </r>
    <rPh sb="12" eb="15">
      <t>オマエザキ</t>
    </rPh>
    <rPh sb="15" eb="17">
      <t>ヒキ</t>
    </rPh>
    <rPh sb="17" eb="18">
      <t>テン</t>
    </rPh>
    <phoneticPr fontId="4"/>
  </si>
  <si>
    <r>
      <rPr>
        <sz val="11"/>
        <rFont val="ＭＳ Ｐゴシック"/>
        <family val="3"/>
        <charset val="128"/>
      </rPr>
      <t>角に</t>
    </r>
    <r>
      <rPr>
        <sz val="11"/>
        <rFont val="Arial"/>
        <family val="2"/>
      </rPr>
      <t>7/11</t>
    </r>
    <r>
      <rPr>
        <sz val="11"/>
        <rFont val="ＭＳ Ｐゴシック"/>
        <family val="3"/>
        <charset val="128"/>
      </rPr>
      <t/>
    </r>
    <phoneticPr fontId="4"/>
  </si>
  <si>
    <r>
      <rPr>
        <sz val="11"/>
        <rFont val="ＭＳ Ｐゴシック"/>
        <family val="3"/>
        <charset val="128"/>
      </rPr>
      <t>↑</t>
    </r>
    <r>
      <rPr>
        <sz val="11"/>
        <color rgb="FFFF0000"/>
        <rFont val="ＭＳ Ｐゴシック"/>
        <family val="3"/>
        <charset val="128"/>
      </rPr>
      <t>左</t>
    </r>
    <rPh sb="1" eb="2">
      <t>ヒダリ</t>
    </rPh>
    <phoneticPr fontId="4"/>
  </si>
  <si>
    <r>
      <rPr>
        <sz val="11"/>
        <rFont val="ＭＳ Ｐゴシック"/>
        <family val="3"/>
        <charset val="128"/>
      </rPr>
      <t>┼直</t>
    </r>
    <phoneticPr fontId="4"/>
  </si>
  <si>
    <r>
      <rPr>
        <sz val="11"/>
        <rFont val="ＭＳ Ｐゴシック"/>
        <family val="3"/>
        <charset val="128"/>
      </rPr>
      <t>○</t>
    </r>
    <phoneticPr fontId="4"/>
  </si>
  <si>
    <r>
      <rPr>
        <sz val="11"/>
        <rFont val="ＭＳ Ｐゴシック"/>
        <family val="3"/>
        <charset val="128"/>
      </rPr>
      <t>▲</t>
    </r>
    <r>
      <rPr>
        <sz val="11"/>
        <rFont val="Arial"/>
        <family val="2"/>
      </rPr>
      <t>950</t>
    </r>
    <r>
      <rPr>
        <sz val="11"/>
        <rFont val="ＭＳ Ｐゴシック"/>
        <family val="3"/>
        <charset val="128"/>
      </rPr>
      <t>ｍ「富士見峠」</t>
    </r>
    <phoneticPr fontId="4"/>
  </si>
  <si>
    <r>
      <rPr>
        <sz val="11"/>
        <rFont val="ＭＳ Ｐゴシック"/>
        <family val="3"/>
        <charset val="128"/>
      </rPr>
      <t>「小原」</t>
    </r>
    <phoneticPr fontId="4"/>
  </si>
  <si>
    <r>
      <rPr>
        <sz val="11"/>
        <rFont val="ＭＳ Ｐゴシック"/>
        <family val="3"/>
        <charset val="128"/>
      </rPr>
      <t>「三峰川橋南」</t>
    </r>
    <phoneticPr fontId="4"/>
  </si>
  <si>
    <r>
      <rPr>
        <sz val="11"/>
        <rFont val="ＭＳ Ｐゴシック"/>
        <family val="3"/>
        <charset val="128"/>
      </rPr>
      <t>↑直</t>
    </r>
    <phoneticPr fontId="4"/>
  </si>
  <si>
    <r>
      <rPr>
        <sz val="11"/>
        <rFont val="ＭＳ Ｐゴシック"/>
        <family val="3"/>
        <charset val="128"/>
      </rPr>
      <t>「妻籠宿入口」</t>
    </r>
    <r>
      <rPr>
        <sz val="11"/>
        <color rgb="FFFF0000"/>
        <rFont val="ＭＳ Ｐゴシック"/>
        <family val="3"/>
        <charset val="128"/>
      </rPr>
      <t>中山道は歩道通行を強く推奨</t>
    </r>
    <rPh sb="1" eb="3">
      <t>ツマゴ</t>
    </rPh>
    <rPh sb="3" eb="4">
      <t>ジュク</t>
    </rPh>
    <rPh sb="4" eb="6">
      <t>イリグチ</t>
    </rPh>
    <rPh sb="7" eb="10">
      <t>ナカセンドウ</t>
    </rPh>
    <rPh sb="11" eb="13">
      <t>ホドウ</t>
    </rPh>
    <rPh sb="13" eb="15">
      <t>ツウコウ</t>
    </rPh>
    <rPh sb="16" eb="17">
      <t>ツヨ</t>
    </rPh>
    <rPh sb="18" eb="20">
      <t>スイショウ</t>
    </rPh>
    <phoneticPr fontId="4"/>
  </si>
  <si>
    <r>
      <rPr>
        <sz val="11"/>
        <color rgb="FFFF0000"/>
        <rFont val="ＭＳ Ｐゴシック"/>
        <family val="3"/>
        <charset val="128"/>
      </rPr>
      <t>道の駅は左方向にあり</t>
    </r>
    <rPh sb="0" eb="1">
      <t>ミチ</t>
    </rPh>
    <rPh sb="2" eb="3">
      <t>エキ</t>
    </rPh>
    <rPh sb="4" eb="5">
      <t>ヒダリ</t>
    </rPh>
    <rPh sb="5" eb="7">
      <t>ホウコウ</t>
    </rPh>
    <phoneticPr fontId="4"/>
  </si>
  <si>
    <r>
      <rPr>
        <sz val="11"/>
        <rFont val="ＭＳ Ｐゴシック"/>
        <family val="3"/>
        <charset val="128"/>
      </rPr>
      <t>「下野」</t>
    </r>
    <r>
      <rPr>
        <sz val="11"/>
        <color rgb="FFFF0000"/>
        <rFont val="ＭＳ Ｐゴシック"/>
        <family val="3"/>
        <charset val="128"/>
      </rPr>
      <t>⇒突き当り右折</t>
    </r>
    <rPh sb="1" eb="3">
      <t>シモノ</t>
    </rPh>
    <rPh sb="5" eb="6">
      <t>ツ</t>
    </rPh>
    <rPh sb="7" eb="8">
      <t>アタ</t>
    </rPh>
    <rPh sb="9" eb="11">
      <t>ウセツ</t>
    </rPh>
    <phoneticPr fontId="4"/>
  </si>
  <si>
    <r>
      <rPr>
        <sz val="11"/>
        <rFont val="ＭＳ Ｐゴシック"/>
        <family val="3"/>
        <charset val="128"/>
      </rPr>
      <t>大和商店前</t>
    </r>
    <r>
      <rPr>
        <sz val="11"/>
        <color rgb="FFFF0000"/>
        <rFont val="ＭＳ Ｐゴシック"/>
        <family val="3"/>
        <charset val="128"/>
      </rPr>
      <t>（</t>
    </r>
    <r>
      <rPr>
        <sz val="11"/>
        <color rgb="FFFF0000"/>
        <rFont val="Arial"/>
        <family val="2"/>
      </rPr>
      <t>19</t>
    </r>
    <r>
      <rPr>
        <sz val="11"/>
        <color rgb="FFFF0000"/>
        <rFont val="ＭＳ Ｐゴシック"/>
        <family val="3"/>
        <charset val="128"/>
      </rPr>
      <t>：</t>
    </r>
    <r>
      <rPr>
        <sz val="11"/>
        <color rgb="FFFF0000"/>
        <rFont val="Arial"/>
        <family val="2"/>
      </rPr>
      <t>30</t>
    </r>
    <r>
      <rPr>
        <sz val="11"/>
        <color rgb="FFFF0000"/>
        <rFont val="ＭＳ Ｐゴシック"/>
        <family val="3"/>
        <charset val="128"/>
      </rPr>
      <t>閉店）、自販機あり</t>
    </r>
    <r>
      <rPr>
        <sz val="11"/>
        <rFont val="ＭＳ Ｐゴシック"/>
        <family val="3"/>
        <charset val="128"/>
      </rPr>
      <t>、橋渡る</t>
    </r>
    <rPh sb="0" eb="2">
      <t>ダイワ</t>
    </rPh>
    <rPh sb="2" eb="4">
      <t>ショウテン</t>
    </rPh>
    <rPh sb="4" eb="5">
      <t>マエ</t>
    </rPh>
    <rPh sb="11" eb="13">
      <t>ヘイテン</t>
    </rPh>
    <rPh sb="15" eb="18">
      <t>ジハンキ</t>
    </rPh>
    <rPh sb="21" eb="22">
      <t>ハシ</t>
    </rPh>
    <rPh sb="22" eb="23">
      <t>ワタ</t>
    </rPh>
    <phoneticPr fontId="4"/>
  </si>
  <si>
    <r>
      <rPr>
        <sz val="11"/>
        <rFont val="ＭＳ Ｐゴシック"/>
        <family val="3"/>
        <charset val="128"/>
      </rPr>
      <t>○</t>
    </r>
    <phoneticPr fontId="4"/>
  </si>
  <si>
    <r>
      <rPr>
        <sz val="11"/>
        <rFont val="ＭＳ Ｐゴシック"/>
        <family val="3"/>
        <charset val="128"/>
      </rPr>
      <t>「捨町野」→</t>
    </r>
    <r>
      <rPr>
        <sz val="11"/>
        <color rgb="FFFF0000"/>
        <rFont val="ＭＳ Ｐゴシック"/>
        <family val="3"/>
        <charset val="128"/>
      </rPr>
      <t>木曽川沿いにずっと土手を走る</t>
    </r>
    <rPh sb="1" eb="2">
      <t>ス</t>
    </rPh>
    <rPh sb="2" eb="3">
      <t>マチ</t>
    </rPh>
    <rPh sb="3" eb="4">
      <t>ノ</t>
    </rPh>
    <rPh sb="6" eb="9">
      <t>キソガワ</t>
    </rPh>
    <rPh sb="9" eb="10">
      <t>ゾ</t>
    </rPh>
    <rPh sb="15" eb="17">
      <t>ドテ</t>
    </rPh>
    <rPh sb="18" eb="19">
      <t>ハシ</t>
    </rPh>
    <phoneticPr fontId="4"/>
  </si>
  <si>
    <r>
      <rPr>
        <sz val="11"/>
        <rFont val="ＭＳ Ｐゴシック"/>
        <family val="3"/>
        <charset val="128"/>
      </rPr>
      <t>┤左</t>
    </r>
    <phoneticPr fontId="4"/>
  </si>
  <si>
    <r>
      <rPr>
        <sz val="11"/>
        <rFont val="ＭＳ Ｐゴシック"/>
        <family val="3"/>
        <charset val="128"/>
      </rPr>
      <t>再び土手を走る、</t>
    </r>
    <r>
      <rPr>
        <sz val="11"/>
        <color rgb="FFFF0000"/>
        <rFont val="ＭＳ Ｐゴシック"/>
        <family val="3"/>
        <charset val="128"/>
      </rPr>
      <t>途中自動車バリケードあり</t>
    </r>
    <rPh sb="0" eb="1">
      <t>フタタ</t>
    </rPh>
    <rPh sb="2" eb="4">
      <t>ドテ</t>
    </rPh>
    <rPh sb="5" eb="6">
      <t>ハシ</t>
    </rPh>
    <rPh sb="8" eb="10">
      <t>トチュウ</t>
    </rPh>
    <rPh sb="10" eb="13">
      <t>ジドウシャ</t>
    </rPh>
    <phoneticPr fontId="4"/>
  </si>
  <si>
    <r>
      <rPr>
        <sz val="11"/>
        <rFont val="ＭＳ Ｐゴシック"/>
        <family val="3"/>
        <charset val="128"/>
      </rPr>
      <t>土手を下りる、</t>
    </r>
    <r>
      <rPr>
        <sz val="11"/>
        <color rgb="FFFF0000"/>
        <rFont val="ＭＳ Ｐゴシック"/>
        <family val="3"/>
        <charset val="128"/>
      </rPr>
      <t>自動車バリケードあり</t>
    </r>
    <rPh sb="0" eb="2">
      <t>ドテ</t>
    </rPh>
    <rPh sb="3" eb="4">
      <t>オ</t>
    </rPh>
    <rPh sb="7" eb="10">
      <t>ジドウシャ</t>
    </rPh>
    <phoneticPr fontId="4"/>
  </si>
  <si>
    <r>
      <rPr>
        <sz val="11"/>
        <rFont val="ＭＳ Ｐゴシック"/>
        <family val="3"/>
        <charset val="128"/>
      </rPr>
      <t>油島大橋下りきったら左折</t>
    </r>
    <rPh sb="0" eb="2">
      <t>アブラジマ</t>
    </rPh>
    <rPh sb="2" eb="4">
      <t>オオハシ</t>
    </rPh>
    <rPh sb="4" eb="5">
      <t>クダ</t>
    </rPh>
    <rPh sb="10" eb="12">
      <t>サセツ</t>
    </rPh>
    <phoneticPr fontId="4"/>
  </si>
  <si>
    <r>
      <rPr>
        <sz val="11"/>
        <rFont val="ＭＳ Ｐゴシック"/>
        <family val="3"/>
        <charset val="128"/>
      </rPr>
      <t>┬左</t>
    </r>
    <phoneticPr fontId="4"/>
  </si>
  <si>
    <r>
      <rPr>
        <sz val="11"/>
        <rFont val="ＭＳ Ｐゴシック"/>
        <family val="3"/>
        <charset val="128"/>
      </rPr>
      <t>「小倉橋南」</t>
    </r>
    <r>
      <rPr>
        <sz val="11"/>
        <color rgb="FFFF0000"/>
        <rFont val="ＭＳ Ｐゴシック"/>
        <family val="3"/>
        <charset val="128"/>
      </rPr>
      <t>、右折時車両注意</t>
    </r>
    <rPh sb="1" eb="4">
      <t>オグラバシ</t>
    </rPh>
    <rPh sb="4" eb="5">
      <t>ミナミ</t>
    </rPh>
    <rPh sb="7" eb="9">
      <t>ウセツ</t>
    </rPh>
    <rPh sb="9" eb="10">
      <t>ジ</t>
    </rPh>
    <rPh sb="10" eb="12">
      <t>シャリョウ</t>
    </rPh>
    <rPh sb="12" eb="14">
      <t>チュウイ</t>
    </rPh>
    <phoneticPr fontId="4"/>
  </si>
  <si>
    <r>
      <rPr>
        <sz val="11"/>
        <color rgb="FFFF0000"/>
        <rFont val="ＭＳ Ｐゴシック"/>
        <family val="3"/>
        <charset val="128"/>
      </rPr>
      <t>角に青いアパート</t>
    </r>
    <rPh sb="0" eb="1">
      <t>カド</t>
    </rPh>
    <rPh sb="2" eb="3">
      <t>アオ</t>
    </rPh>
    <phoneticPr fontId="4"/>
  </si>
  <si>
    <r>
      <rPr>
        <sz val="11"/>
        <color rgb="FFFF0000"/>
        <rFont val="ＭＳ Ｐゴシック"/>
        <family val="3"/>
        <charset val="128"/>
      </rPr>
      <t>角に黄色の建物</t>
    </r>
    <rPh sb="0" eb="1">
      <t>カド</t>
    </rPh>
    <rPh sb="2" eb="4">
      <t>キイロ</t>
    </rPh>
    <rPh sb="5" eb="7">
      <t>タテモノ</t>
    </rPh>
    <phoneticPr fontId="4"/>
  </si>
  <si>
    <r>
      <rPr>
        <sz val="11"/>
        <rFont val="ＭＳ Ｐゴシック"/>
        <family val="3"/>
        <charset val="128"/>
      </rPr>
      <t>踏切渡る</t>
    </r>
    <r>
      <rPr>
        <sz val="11"/>
        <color rgb="FFFF0000"/>
        <rFont val="ＭＳ Ｐゴシック"/>
        <family val="3"/>
        <charset val="128"/>
      </rPr>
      <t>⇒道狭い</t>
    </r>
    <rPh sb="0" eb="2">
      <t>フミキリ</t>
    </rPh>
    <rPh sb="2" eb="3">
      <t>ワタ</t>
    </rPh>
    <rPh sb="5" eb="6">
      <t>ミチ</t>
    </rPh>
    <rPh sb="6" eb="7">
      <t>セマ</t>
    </rPh>
    <phoneticPr fontId="4"/>
  </si>
  <si>
    <r>
      <rPr>
        <sz val="11"/>
        <rFont val="ＭＳ Ｐゴシック"/>
        <family val="3"/>
        <charset val="128"/>
      </rPr>
      <t>┬左</t>
    </r>
    <phoneticPr fontId="4"/>
  </si>
  <si>
    <r>
      <rPr>
        <sz val="11"/>
        <rFont val="ＭＳ Ｐゴシック"/>
        <family val="3"/>
        <charset val="128"/>
      </rPr>
      <t>浜郷小学校角の信号すぐ先、</t>
    </r>
    <rPh sb="0" eb="1">
      <t>ハマ</t>
    </rPh>
    <rPh sb="1" eb="2">
      <t>ゴウ</t>
    </rPh>
    <rPh sb="2" eb="5">
      <t>ショウガッコウ</t>
    </rPh>
    <rPh sb="5" eb="6">
      <t>カド</t>
    </rPh>
    <rPh sb="7" eb="9">
      <t>シンゴウ</t>
    </rPh>
    <rPh sb="11" eb="12">
      <t>サキ</t>
    </rPh>
    <phoneticPr fontId="4"/>
  </si>
  <si>
    <r>
      <rPr>
        <sz val="11"/>
        <rFont val="ＭＳ Ｐゴシック"/>
        <family val="3"/>
        <charset val="128"/>
      </rPr>
      <t>宮川橋の先</t>
    </r>
    <rPh sb="0" eb="2">
      <t>ミヤガワ</t>
    </rPh>
    <rPh sb="2" eb="3">
      <t>ハシ</t>
    </rPh>
    <rPh sb="4" eb="5">
      <t>サキ</t>
    </rPh>
    <phoneticPr fontId="4"/>
  </si>
  <si>
    <r>
      <rPr>
        <sz val="11"/>
        <rFont val="ＭＳ Ｐゴシック"/>
        <family val="3"/>
        <charset val="128"/>
      </rPr>
      <t>「櫛田」</t>
    </r>
    <phoneticPr fontId="4"/>
  </si>
  <si>
    <r>
      <rPr>
        <sz val="11"/>
        <color rgb="FFFF0000"/>
        <rFont val="ＭＳ Ｐゴシック"/>
        <family val="3"/>
        <charset val="128"/>
      </rPr>
      <t>┼直</t>
    </r>
    <rPh sb="1" eb="2">
      <t>チョク</t>
    </rPh>
    <phoneticPr fontId="4"/>
  </si>
  <si>
    <r>
      <rPr>
        <sz val="11"/>
        <color rgb="FFFF0000"/>
        <rFont val="ＭＳ Ｐゴシック"/>
        <family val="3"/>
        <charset val="128"/>
      </rPr>
      <t>┼左（石灯篭あり）→大正橋</t>
    </r>
    <rPh sb="1" eb="2">
      <t>ヒダリ</t>
    </rPh>
    <rPh sb="3" eb="4">
      <t>イシ</t>
    </rPh>
    <rPh sb="4" eb="6">
      <t>トウロウ</t>
    </rPh>
    <rPh sb="10" eb="12">
      <t>タイショウ</t>
    </rPh>
    <rPh sb="12" eb="13">
      <t>バシ</t>
    </rPh>
    <phoneticPr fontId="4"/>
  </si>
  <si>
    <r>
      <rPr>
        <sz val="11"/>
        <color rgb="FFFF0000"/>
        <rFont val="ＭＳ Ｐゴシック"/>
        <family val="3"/>
        <charset val="128"/>
      </rPr>
      <t>伊賀街道</t>
    </r>
    <rPh sb="0" eb="2">
      <t>イガ</t>
    </rPh>
    <rPh sb="2" eb="4">
      <t>カイドウ</t>
    </rPh>
    <phoneticPr fontId="4"/>
  </si>
  <si>
    <r>
      <rPr>
        <sz val="11"/>
        <color rgb="FFFF0000"/>
        <rFont val="ＭＳ Ｐゴシック"/>
        <family val="3"/>
        <charset val="128"/>
      </rPr>
      <t>▲</t>
    </r>
    <r>
      <rPr>
        <sz val="11"/>
        <color rgb="FFFF0000"/>
        <rFont val="Arial"/>
        <family val="2"/>
      </rPr>
      <t>330m</t>
    </r>
    <r>
      <rPr>
        <sz val="11"/>
        <color rgb="FFFF0000"/>
        <rFont val="ＭＳ Ｐゴシック"/>
        <family val="3"/>
        <charset val="128"/>
      </rPr>
      <t>新長野トンネル（登勾配）</t>
    </r>
    <rPh sb="5" eb="6">
      <t>シン</t>
    </rPh>
    <rPh sb="6" eb="8">
      <t>ナガノ</t>
    </rPh>
    <rPh sb="13" eb="14">
      <t>ノボ</t>
    </rPh>
    <rPh sb="14" eb="16">
      <t>コウバイ</t>
    </rPh>
    <phoneticPr fontId="4"/>
  </si>
  <si>
    <r>
      <rPr>
        <sz val="11"/>
        <rFont val="ＭＳ Ｐゴシック"/>
        <family val="3"/>
        <charset val="128"/>
      </rPr>
      <t>尼崎パイプ滋賀工場前</t>
    </r>
    <rPh sb="0" eb="2">
      <t>アマガサキ</t>
    </rPh>
    <rPh sb="5" eb="7">
      <t>シガ</t>
    </rPh>
    <rPh sb="7" eb="9">
      <t>コウジョウ</t>
    </rPh>
    <rPh sb="9" eb="10">
      <t>マエ</t>
    </rPh>
    <phoneticPr fontId="4"/>
  </si>
  <si>
    <r>
      <rPr>
        <sz val="11"/>
        <rFont val="ＭＳ Ｐゴシック"/>
        <family val="3"/>
        <charset val="128"/>
      </rPr>
      <t>「久野部」→安土城址前</t>
    </r>
    <rPh sb="1" eb="3">
      <t>クノ</t>
    </rPh>
    <rPh sb="3" eb="4">
      <t>ベ</t>
    </rPh>
    <rPh sb="6" eb="8">
      <t>アズチ</t>
    </rPh>
    <rPh sb="8" eb="10">
      <t>ジョウシ</t>
    </rPh>
    <rPh sb="10" eb="11">
      <t>マエ</t>
    </rPh>
    <phoneticPr fontId="4"/>
  </si>
  <si>
    <r>
      <rPr>
        <sz val="11"/>
        <rFont val="ＭＳ Ｐゴシック"/>
        <family val="3"/>
        <charset val="128"/>
      </rPr>
      <t>住宅街</t>
    </r>
    <rPh sb="0" eb="3">
      <t>ジュウタクガイ</t>
    </rPh>
    <phoneticPr fontId="4"/>
  </si>
  <si>
    <r>
      <rPr>
        <sz val="11"/>
        <rFont val="ＭＳ Ｐゴシック"/>
        <family val="3"/>
        <charset val="128"/>
      </rPr>
      <t>┼左</t>
    </r>
    <phoneticPr fontId="4"/>
  </si>
  <si>
    <r>
      <rPr>
        <sz val="11"/>
        <rFont val="ＭＳ Ｐゴシック"/>
        <family val="3"/>
        <charset val="128"/>
      </rPr>
      <t>「康生北」</t>
    </r>
    <r>
      <rPr>
        <sz val="11"/>
        <color rgb="FFFF0000"/>
        <rFont val="ＭＳ Ｐゴシック"/>
        <family val="3"/>
        <charset val="128"/>
      </rPr>
      <t>（康生通）</t>
    </r>
    <rPh sb="1" eb="3">
      <t>コウセイ</t>
    </rPh>
    <rPh sb="3" eb="4">
      <t>キタ</t>
    </rPh>
    <rPh sb="6" eb="8">
      <t>コウセイ</t>
    </rPh>
    <rPh sb="8" eb="9">
      <t>トオ</t>
    </rPh>
    <phoneticPr fontId="4"/>
  </si>
  <si>
    <r>
      <rPr>
        <sz val="11"/>
        <rFont val="ＭＳ Ｐゴシック"/>
        <family val="3"/>
        <charset val="128"/>
      </rPr>
      <t>→「新掛塚橋有料」渡る</t>
    </r>
    <rPh sb="2" eb="3">
      <t>シン</t>
    </rPh>
    <rPh sb="3" eb="5">
      <t>カケツカ</t>
    </rPh>
    <rPh sb="5" eb="6">
      <t>ハシ</t>
    </rPh>
    <rPh sb="6" eb="8">
      <t>ユウリョウ</t>
    </rPh>
    <rPh sb="9" eb="10">
      <t>ワタ</t>
    </rPh>
    <phoneticPr fontId="4"/>
  </si>
  <si>
    <r>
      <t>PC</t>
    </r>
    <r>
      <rPr>
        <sz val="11"/>
        <color rgb="FFFF0000"/>
        <rFont val="ＭＳ Ｐゴシック"/>
        <family val="3"/>
        <charset val="128"/>
      </rPr>
      <t>より</t>
    </r>
    <r>
      <rPr>
        <sz val="11"/>
        <color rgb="FFFF0000"/>
        <rFont val="Arial"/>
        <family val="2"/>
      </rPr>
      <t>1</t>
    </r>
    <r>
      <rPr>
        <sz val="11"/>
        <color rgb="FFFF0000"/>
        <rFont val="ＭＳ Ｐゴシック"/>
        <family val="3"/>
        <charset val="128"/>
      </rPr>
      <t>㎞手前で祭りの交通規制あり</t>
    </r>
    <rPh sb="6" eb="8">
      <t>テマエ</t>
    </rPh>
    <rPh sb="9" eb="10">
      <t>マツ</t>
    </rPh>
    <rPh sb="12" eb="14">
      <t>コウツウ</t>
    </rPh>
    <rPh sb="14" eb="16">
      <t>キセイ</t>
    </rPh>
    <phoneticPr fontId="4"/>
  </si>
  <si>
    <r>
      <rPr>
        <sz val="11"/>
        <rFont val="ＭＳ Ｐゴシック"/>
        <family val="3"/>
        <charset val="128"/>
      </rPr>
      <t>┼右</t>
    </r>
    <phoneticPr fontId="4"/>
  </si>
  <si>
    <r>
      <rPr>
        <sz val="11"/>
        <rFont val="ＭＳ Ｐゴシック"/>
        <family val="3"/>
        <charset val="128"/>
      </rPr>
      <t>「富士川橋西」</t>
    </r>
    <phoneticPr fontId="4"/>
  </si>
  <si>
    <r>
      <rPr>
        <sz val="11"/>
        <rFont val="ＭＳ Ｐゴシック"/>
        <family val="3"/>
        <charset val="128"/>
      </rPr>
      <t>（稲子駅手前）</t>
    </r>
    <rPh sb="1" eb="3">
      <t>イナコ</t>
    </rPh>
    <rPh sb="3" eb="4">
      <t>エキ</t>
    </rPh>
    <rPh sb="4" eb="6">
      <t>テマエ</t>
    </rPh>
    <phoneticPr fontId="4"/>
  </si>
  <si>
    <r>
      <rPr>
        <sz val="11"/>
        <rFont val="ＭＳ Ｐゴシック"/>
        <family val="3"/>
        <charset val="128"/>
      </rPr>
      <t>（波高島）→富山橋</t>
    </r>
    <rPh sb="1" eb="4">
      <t>ハダカジマ</t>
    </rPh>
    <rPh sb="6" eb="8">
      <t>トヤマ</t>
    </rPh>
    <rPh sb="8" eb="9">
      <t>ハシ</t>
    </rPh>
    <phoneticPr fontId="4"/>
  </si>
  <si>
    <r>
      <rPr>
        <sz val="11"/>
        <rFont val="ＭＳ Ｐゴシック"/>
        <family val="3"/>
        <charset val="128"/>
      </rPr>
      <t>「上沢」</t>
    </r>
    <rPh sb="1" eb="3">
      <t>カミサワ</t>
    </rPh>
    <phoneticPr fontId="4"/>
  </si>
  <si>
    <r>
      <rPr>
        <sz val="11"/>
        <rFont val="ＭＳ Ｐゴシック"/>
        <family val="3"/>
        <charset val="128"/>
      </rPr>
      <t>「峡南橋西詰」</t>
    </r>
    <rPh sb="1" eb="3">
      <t>キョウナン</t>
    </rPh>
    <rPh sb="3" eb="4">
      <t>ハシ</t>
    </rPh>
    <rPh sb="4" eb="5">
      <t>ニシ</t>
    </rPh>
    <rPh sb="5" eb="6">
      <t>ヅメ</t>
    </rPh>
    <phoneticPr fontId="4"/>
  </si>
  <si>
    <r>
      <rPr>
        <sz val="11"/>
        <rFont val="ＭＳ Ｐゴシック"/>
        <family val="3"/>
        <charset val="128"/>
      </rPr>
      <t>「峡南橋東詰」</t>
    </r>
    <rPh sb="1" eb="3">
      <t>キョウナン</t>
    </rPh>
    <rPh sb="3" eb="4">
      <t>ハシ</t>
    </rPh>
    <rPh sb="4" eb="5">
      <t>ヒガシ</t>
    </rPh>
    <rPh sb="5" eb="6">
      <t>ヅ</t>
    </rPh>
    <phoneticPr fontId="4"/>
  </si>
  <si>
    <r>
      <rPr>
        <sz val="11"/>
        <rFont val="ＭＳ Ｐゴシック"/>
        <family val="3"/>
        <charset val="128"/>
      </rPr>
      <t>「国母保育園前」</t>
    </r>
    <rPh sb="1" eb="3">
      <t>コクボ</t>
    </rPh>
    <rPh sb="3" eb="6">
      <t>ホイクエン</t>
    </rPh>
    <rPh sb="6" eb="7">
      <t>マエ</t>
    </rPh>
    <phoneticPr fontId="4"/>
  </si>
  <si>
    <r>
      <rPr>
        <sz val="11"/>
        <color rgb="FFFF0000"/>
        <rFont val="ＭＳ Ｐゴシック"/>
        <family val="3"/>
        <charset val="128"/>
      </rPr>
      <t>「山城三差路｝踏切渡り「横根」右折</t>
    </r>
    <rPh sb="1" eb="3">
      <t>ヤマシロ</t>
    </rPh>
    <rPh sb="3" eb="6">
      <t>サンサロ</t>
    </rPh>
    <rPh sb="7" eb="9">
      <t>フミキリ</t>
    </rPh>
    <rPh sb="9" eb="10">
      <t>ワタ</t>
    </rPh>
    <rPh sb="12" eb="13">
      <t>ヨコ</t>
    </rPh>
    <rPh sb="13" eb="14">
      <t>ネ</t>
    </rPh>
    <rPh sb="15" eb="17">
      <t>ウセツ</t>
    </rPh>
    <phoneticPr fontId="4"/>
  </si>
  <si>
    <r>
      <rPr>
        <sz val="11"/>
        <color rgb="FFFF0000"/>
        <rFont val="ＭＳ Ｐゴシック"/>
        <family val="3"/>
        <charset val="128"/>
      </rPr>
      <t>「桜井」</t>
    </r>
    <rPh sb="1" eb="3">
      <t>サクライ</t>
    </rPh>
    <phoneticPr fontId="4"/>
  </si>
  <si>
    <r>
      <rPr>
        <sz val="11"/>
        <rFont val="ＭＳ Ｐゴシック"/>
        <family val="3"/>
        <charset val="128"/>
      </rPr>
      <t>スタートからゴールまで安全は自己責任で確保してください。</t>
    </r>
    <rPh sb="11" eb="13">
      <t>アンゼン</t>
    </rPh>
    <rPh sb="14" eb="16">
      <t>ジコ</t>
    </rPh>
    <rPh sb="16" eb="18">
      <t>セキニン</t>
    </rPh>
    <rPh sb="19" eb="21">
      <t>カクホ</t>
    </rPh>
    <phoneticPr fontId="4"/>
  </si>
  <si>
    <r>
      <rPr>
        <sz val="11"/>
        <rFont val="ＭＳ Ｐゴシック"/>
        <family val="3"/>
        <charset val="128"/>
      </rPr>
      <t>┼直</t>
    </r>
    <phoneticPr fontId="4"/>
  </si>
  <si>
    <r>
      <t>Finish</t>
    </r>
    <r>
      <rPr>
        <sz val="11"/>
        <color rgb="FFFF0000"/>
        <rFont val="ＭＳ Ｐゴシック"/>
        <family val="3"/>
        <charset val="128"/>
      </rPr>
      <t>　石和健康ランド　駐車場特設テント　　　　　　　　　　　　　　　　　　</t>
    </r>
    <r>
      <rPr>
        <sz val="11"/>
        <color rgb="FFFF0000"/>
        <rFont val="Arial"/>
        <family val="2"/>
      </rPr>
      <t>Open</t>
    </r>
    <r>
      <rPr>
        <sz val="11"/>
        <color rgb="FFFF0000"/>
        <rFont val="ＭＳ Ｐゴシック"/>
        <family val="3"/>
        <charset val="128"/>
      </rPr>
      <t>　</t>
    </r>
    <r>
      <rPr>
        <sz val="11"/>
        <color rgb="FFFF0000"/>
        <rFont val="Arial"/>
        <family val="2"/>
      </rPr>
      <t>7/</t>
    </r>
    <r>
      <rPr>
        <sz val="11"/>
        <color rgb="FFFF0000"/>
        <rFont val="ＭＳ Ｐゴシック"/>
        <family val="3"/>
        <charset val="128"/>
      </rPr>
      <t>　</t>
    </r>
    <r>
      <rPr>
        <sz val="11"/>
        <color rgb="FFFF0000"/>
        <rFont val="Arial"/>
        <family val="2"/>
      </rPr>
      <t>15</t>
    </r>
    <r>
      <rPr>
        <sz val="11"/>
        <color rgb="FFFF0000"/>
        <rFont val="ＭＳ Ｐゴシック"/>
        <family val="3"/>
        <charset val="128"/>
      </rPr>
      <t>：</t>
    </r>
    <r>
      <rPr>
        <sz val="11"/>
        <color rgb="FFFF0000"/>
        <rFont val="Arial"/>
        <family val="2"/>
      </rPr>
      <t>05</t>
    </r>
    <r>
      <rPr>
        <sz val="11"/>
        <color rgb="FFFF0000"/>
        <rFont val="ＭＳ Ｐゴシック"/>
        <family val="3"/>
        <charset val="128"/>
      </rPr>
      <t>～</t>
    </r>
    <r>
      <rPr>
        <sz val="11"/>
        <color rgb="FFFF0000"/>
        <rFont val="Arial"/>
        <family val="2"/>
      </rPr>
      <t>Close</t>
    </r>
    <r>
      <rPr>
        <sz val="11"/>
        <color rgb="FFFF0000"/>
        <rFont val="ＭＳ Ｐゴシック"/>
        <family val="3"/>
        <charset val="128"/>
      </rPr>
      <t>　</t>
    </r>
    <r>
      <rPr>
        <sz val="11"/>
        <color rgb="FFFF0000"/>
        <rFont val="Arial"/>
        <family val="2"/>
      </rPr>
      <t>9/</t>
    </r>
    <r>
      <rPr>
        <sz val="11"/>
        <color rgb="FFFF0000"/>
        <rFont val="ＭＳ Ｐゴシック"/>
        <family val="3"/>
        <charset val="128"/>
      </rPr>
      <t>　</t>
    </r>
    <r>
      <rPr>
        <sz val="11"/>
        <color rgb="FFFF0000"/>
        <rFont val="Arial"/>
        <family val="2"/>
      </rPr>
      <t>09</t>
    </r>
    <r>
      <rPr>
        <sz val="11"/>
        <color rgb="FFFF0000"/>
        <rFont val="ＭＳ Ｐゴシック"/>
        <family val="3"/>
        <charset val="128"/>
      </rPr>
      <t>：</t>
    </r>
    <r>
      <rPr>
        <sz val="11"/>
        <color rgb="FFFF0000"/>
        <rFont val="Arial"/>
        <family val="2"/>
      </rPr>
      <t>00</t>
    </r>
    <phoneticPr fontId="4"/>
  </si>
  <si>
    <r>
      <rPr>
        <sz val="11"/>
        <rFont val="ＭＳ Ｐゴシック"/>
        <family val="3"/>
        <charset val="128"/>
      </rPr>
      <t>途中リタイヤされたら速やかにメールで連絡ください。</t>
    </r>
    <phoneticPr fontId="4"/>
  </si>
  <si>
    <r>
      <rPr>
        <sz val="9"/>
        <rFont val="ＭＳ Ｐゴシック"/>
        <family val="3"/>
        <charset val="128"/>
      </rPr>
      <t>国</t>
    </r>
    <r>
      <rPr>
        <sz val="9"/>
        <rFont val="Arial"/>
        <family val="2"/>
      </rPr>
      <t>140</t>
    </r>
    <r>
      <rPr>
        <sz val="9"/>
        <rFont val="ＭＳ Ｐゴシック"/>
        <family val="3"/>
        <charset val="128"/>
      </rPr>
      <t>、県</t>
    </r>
    <r>
      <rPr>
        <sz val="9"/>
        <rFont val="Arial"/>
        <family val="2"/>
      </rPr>
      <t>6</t>
    </r>
    <rPh sb="0" eb="1">
      <t>コク</t>
    </rPh>
    <rPh sb="5" eb="6">
      <t>ケン</t>
    </rPh>
    <phoneticPr fontId="4"/>
  </si>
  <si>
    <r>
      <rPr>
        <sz val="9"/>
        <rFont val="ＭＳ Ｐゴシック"/>
        <family val="3"/>
        <charset val="128"/>
      </rPr>
      <t>国</t>
    </r>
    <r>
      <rPr>
        <sz val="9"/>
        <rFont val="Arial"/>
        <family val="2"/>
      </rPr>
      <t>411</t>
    </r>
    <rPh sb="0" eb="1">
      <t>コク</t>
    </rPh>
    <phoneticPr fontId="4"/>
  </si>
  <si>
    <r>
      <rPr>
        <sz val="9"/>
        <rFont val="ＭＳ Ｐゴシック"/>
        <family val="3"/>
        <charset val="128"/>
      </rPr>
      <t>市道</t>
    </r>
  </si>
  <si>
    <r>
      <rPr>
        <sz val="9"/>
        <rFont val="ＭＳ Ｐゴシック"/>
        <family val="3"/>
        <charset val="128"/>
      </rPr>
      <t>県</t>
    </r>
    <r>
      <rPr>
        <sz val="9"/>
        <rFont val="Arial"/>
        <family val="2"/>
      </rPr>
      <t>6</t>
    </r>
    <rPh sb="0" eb="1">
      <t>ケン</t>
    </rPh>
    <phoneticPr fontId="4"/>
  </si>
  <si>
    <r>
      <rPr>
        <sz val="9"/>
        <rFont val="ＭＳ Ｐゴシック"/>
        <family val="3"/>
        <charset val="128"/>
      </rPr>
      <t>県</t>
    </r>
    <r>
      <rPr>
        <sz val="9"/>
        <rFont val="Arial"/>
        <family val="2"/>
      </rPr>
      <t>6</t>
    </r>
    <r>
      <rPr>
        <sz val="9"/>
        <rFont val="ＭＳ Ｐゴシック"/>
        <family val="3"/>
        <charset val="128"/>
      </rPr>
      <t>、国</t>
    </r>
    <r>
      <rPr>
        <sz val="9"/>
        <rFont val="Arial"/>
        <family val="2"/>
      </rPr>
      <t>20</t>
    </r>
    <rPh sb="0" eb="1">
      <t>ケン</t>
    </rPh>
    <rPh sb="3" eb="4">
      <t>コク</t>
    </rPh>
    <phoneticPr fontId="4"/>
  </si>
  <si>
    <r>
      <rPr>
        <sz val="9"/>
        <rFont val="ＭＳ Ｐゴシック"/>
        <family val="3"/>
        <charset val="128"/>
      </rPr>
      <t>国</t>
    </r>
    <r>
      <rPr>
        <sz val="9"/>
        <rFont val="Arial"/>
        <family val="2"/>
      </rPr>
      <t>20</t>
    </r>
    <rPh sb="0" eb="1">
      <t>コク</t>
    </rPh>
    <phoneticPr fontId="4"/>
  </si>
  <si>
    <r>
      <rPr>
        <sz val="9"/>
        <rFont val="ＭＳ Ｐゴシック"/>
        <family val="3"/>
        <charset val="128"/>
      </rPr>
      <t>県</t>
    </r>
    <r>
      <rPr>
        <sz val="9"/>
        <rFont val="Arial"/>
        <family val="2"/>
      </rPr>
      <t>16</t>
    </r>
    <rPh sb="0" eb="1">
      <t>ケン</t>
    </rPh>
    <phoneticPr fontId="4"/>
  </si>
  <si>
    <r>
      <rPr>
        <sz val="9"/>
        <rFont val="ＭＳ Ｐゴシック"/>
        <family val="3"/>
        <charset val="128"/>
      </rPr>
      <t>国</t>
    </r>
    <r>
      <rPr>
        <sz val="9"/>
        <rFont val="Arial"/>
        <family val="2"/>
      </rPr>
      <t>152</t>
    </r>
    <rPh sb="0" eb="1">
      <t>コク</t>
    </rPh>
    <phoneticPr fontId="4"/>
  </si>
  <si>
    <r>
      <rPr>
        <sz val="9"/>
        <rFont val="ＭＳ Ｐゴシック"/>
        <family val="3"/>
        <charset val="128"/>
      </rPr>
      <t>県</t>
    </r>
    <r>
      <rPr>
        <sz val="9"/>
        <rFont val="Arial"/>
        <family val="2"/>
      </rPr>
      <t>209</t>
    </r>
    <rPh sb="0" eb="1">
      <t>ケン</t>
    </rPh>
    <phoneticPr fontId="4"/>
  </si>
  <si>
    <r>
      <rPr>
        <sz val="9"/>
        <rFont val="ＭＳ Ｐゴシック"/>
        <family val="3"/>
        <charset val="128"/>
      </rPr>
      <t>県</t>
    </r>
    <r>
      <rPr>
        <sz val="9"/>
        <rFont val="Arial"/>
        <family val="2"/>
      </rPr>
      <t>210</t>
    </r>
    <rPh sb="0" eb="1">
      <t>ケン</t>
    </rPh>
    <phoneticPr fontId="4"/>
  </si>
  <si>
    <r>
      <rPr>
        <sz val="9"/>
        <rFont val="ＭＳ Ｐゴシック"/>
        <family val="3"/>
        <charset val="128"/>
      </rPr>
      <t>市道</t>
    </r>
    <rPh sb="0" eb="2">
      <t>シドウ</t>
    </rPh>
    <phoneticPr fontId="4"/>
  </si>
  <si>
    <r>
      <rPr>
        <sz val="9"/>
        <rFont val="ＭＳ Ｐゴシック"/>
        <family val="3"/>
        <charset val="128"/>
      </rPr>
      <t>県</t>
    </r>
    <r>
      <rPr>
        <sz val="9"/>
        <rFont val="Arial"/>
        <family val="2"/>
      </rPr>
      <t>18</t>
    </r>
    <rPh sb="0" eb="1">
      <t>ケン</t>
    </rPh>
    <phoneticPr fontId="4"/>
  </si>
  <si>
    <r>
      <rPr>
        <sz val="9"/>
        <rFont val="ＭＳ Ｐゴシック"/>
        <family val="3"/>
        <charset val="128"/>
      </rPr>
      <t>県</t>
    </r>
    <r>
      <rPr>
        <sz val="9"/>
        <rFont val="Arial"/>
        <family val="2"/>
      </rPr>
      <t>18</t>
    </r>
    <r>
      <rPr>
        <sz val="9"/>
        <rFont val="ＭＳ Ｐゴシック"/>
        <family val="3"/>
        <charset val="128"/>
      </rPr>
      <t>、県</t>
    </r>
    <r>
      <rPr>
        <sz val="9"/>
        <rFont val="Arial"/>
        <family val="2"/>
      </rPr>
      <t>59</t>
    </r>
    <rPh sb="0" eb="1">
      <t>ケン</t>
    </rPh>
    <rPh sb="4" eb="5">
      <t>ケン</t>
    </rPh>
    <phoneticPr fontId="4"/>
  </si>
  <si>
    <r>
      <rPr>
        <sz val="9"/>
        <rFont val="ＭＳ Ｐゴシック"/>
        <family val="3"/>
        <charset val="128"/>
      </rPr>
      <t>県</t>
    </r>
    <r>
      <rPr>
        <sz val="9"/>
        <rFont val="Arial"/>
        <family val="2"/>
      </rPr>
      <t>228</t>
    </r>
    <rPh sb="0" eb="1">
      <t>ケン</t>
    </rPh>
    <phoneticPr fontId="4"/>
  </si>
  <si>
    <r>
      <rPr>
        <sz val="9"/>
        <rFont val="ＭＳ Ｐゴシック"/>
        <family val="3"/>
        <charset val="128"/>
      </rPr>
      <t>市道、県</t>
    </r>
    <r>
      <rPr>
        <sz val="9"/>
        <rFont val="Arial"/>
        <family val="2"/>
      </rPr>
      <t>227</t>
    </r>
    <rPh sb="0" eb="2">
      <t>シドウ</t>
    </rPh>
    <rPh sb="3" eb="4">
      <t>ケン</t>
    </rPh>
    <phoneticPr fontId="4"/>
  </si>
  <si>
    <r>
      <rPr>
        <sz val="9"/>
        <rFont val="ＭＳ Ｐゴシック"/>
        <family val="3"/>
        <charset val="128"/>
      </rPr>
      <t>市道、県</t>
    </r>
    <r>
      <rPr>
        <sz val="9"/>
        <rFont val="Arial"/>
        <family val="2"/>
      </rPr>
      <t>15</t>
    </r>
    <rPh sb="0" eb="2">
      <t>シドウ</t>
    </rPh>
    <rPh sb="3" eb="4">
      <t>ケン</t>
    </rPh>
    <phoneticPr fontId="4"/>
  </si>
  <si>
    <r>
      <rPr>
        <sz val="9"/>
        <rFont val="ＭＳ Ｐゴシック"/>
        <family val="3"/>
        <charset val="128"/>
      </rPr>
      <t>県</t>
    </r>
    <r>
      <rPr>
        <sz val="9"/>
        <rFont val="Arial"/>
        <family val="2"/>
      </rPr>
      <t>8</t>
    </r>
    <phoneticPr fontId="4"/>
  </si>
  <si>
    <r>
      <rPr>
        <sz val="9"/>
        <rFont val="ＭＳ Ｐゴシック"/>
        <family val="3"/>
        <charset val="128"/>
      </rPr>
      <t>国</t>
    </r>
    <r>
      <rPr>
        <sz val="9"/>
        <rFont val="Arial"/>
        <family val="2"/>
      </rPr>
      <t>256</t>
    </r>
    <rPh sb="0" eb="1">
      <t>コク</t>
    </rPh>
    <phoneticPr fontId="4"/>
  </si>
  <si>
    <r>
      <rPr>
        <sz val="9"/>
        <rFont val="ＭＳ Ｐゴシック"/>
        <family val="3"/>
        <charset val="128"/>
      </rPr>
      <t>国</t>
    </r>
    <r>
      <rPr>
        <sz val="9"/>
        <rFont val="Arial"/>
        <family val="2"/>
      </rPr>
      <t>19</t>
    </r>
    <rPh sb="0" eb="1">
      <t>コク</t>
    </rPh>
    <phoneticPr fontId="4"/>
  </si>
  <si>
    <r>
      <rPr>
        <sz val="9"/>
        <rFont val="ＭＳ Ｐゴシック"/>
        <family val="3"/>
        <charset val="128"/>
      </rPr>
      <t>県</t>
    </r>
    <r>
      <rPr>
        <sz val="9"/>
        <rFont val="Arial"/>
        <family val="2"/>
      </rPr>
      <t>6</t>
    </r>
    <phoneticPr fontId="4"/>
  </si>
  <si>
    <r>
      <rPr>
        <sz val="9"/>
        <rFont val="ＭＳ Ｐゴシック"/>
        <family val="3"/>
        <charset val="128"/>
      </rPr>
      <t>県</t>
    </r>
    <r>
      <rPr>
        <sz val="9"/>
        <rFont val="Arial"/>
        <family val="2"/>
      </rPr>
      <t>6</t>
    </r>
    <phoneticPr fontId="4"/>
  </si>
  <si>
    <r>
      <rPr>
        <sz val="9"/>
        <rFont val="ＭＳ Ｐゴシック"/>
        <family val="3"/>
        <charset val="128"/>
      </rPr>
      <t>県</t>
    </r>
    <r>
      <rPr>
        <sz val="9"/>
        <rFont val="Arial"/>
        <family val="2"/>
      </rPr>
      <t>256</t>
    </r>
    <r>
      <rPr>
        <sz val="9"/>
        <rFont val="ＭＳ Ｐゴシック"/>
        <family val="3"/>
        <charset val="128"/>
      </rPr>
      <t>、県</t>
    </r>
    <r>
      <rPr>
        <sz val="9"/>
        <rFont val="Arial"/>
        <family val="2"/>
      </rPr>
      <t>3</t>
    </r>
    <rPh sb="0" eb="1">
      <t>ケン</t>
    </rPh>
    <rPh sb="5" eb="6">
      <t>ケン</t>
    </rPh>
    <phoneticPr fontId="4"/>
  </si>
  <si>
    <r>
      <rPr>
        <sz val="9"/>
        <rFont val="ＭＳ Ｐゴシック"/>
        <family val="3"/>
        <charset val="128"/>
      </rPr>
      <t>県</t>
    </r>
    <r>
      <rPr>
        <sz val="9"/>
        <rFont val="Arial"/>
        <family val="2"/>
      </rPr>
      <t>70</t>
    </r>
    <rPh sb="0" eb="1">
      <t>ケン</t>
    </rPh>
    <phoneticPr fontId="4"/>
  </si>
  <si>
    <r>
      <rPr>
        <sz val="9"/>
        <rFont val="ＭＳ Ｐゴシック"/>
        <family val="3"/>
        <charset val="128"/>
      </rPr>
      <t>県</t>
    </r>
    <r>
      <rPr>
        <sz val="9"/>
        <rFont val="Arial"/>
        <family val="2"/>
      </rPr>
      <t>70</t>
    </r>
    <r>
      <rPr>
        <sz val="9"/>
        <rFont val="ＭＳ Ｐゴシック"/>
        <family val="3"/>
        <charset val="128"/>
      </rPr>
      <t>、県</t>
    </r>
    <r>
      <rPr>
        <sz val="9"/>
        <rFont val="Arial"/>
        <family val="2"/>
      </rPr>
      <t>68</t>
    </r>
    <rPh sb="0" eb="1">
      <t>ケン</t>
    </rPh>
    <rPh sb="4" eb="5">
      <t>ケン</t>
    </rPh>
    <phoneticPr fontId="4"/>
  </si>
  <si>
    <r>
      <rPr>
        <sz val="9"/>
        <rFont val="ＭＳ Ｐゴシック"/>
        <family val="3"/>
        <charset val="128"/>
      </rPr>
      <t>県</t>
    </r>
    <r>
      <rPr>
        <sz val="9"/>
        <rFont val="Arial"/>
        <family val="2"/>
      </rPr>
      <t>62</t>
    </r>
    <rPh sb="0" eb="1">
      <t>ケン</t>
    </rPh>
    <phoneticPr fontId="4"/>
  </si>
  <si>
    <r>
      <rPr>
        <sz val="9"/>
        <rFont val="ＭＳ Ｐゴシック"/>
        <family val="3"/>
        <charset val="128"/>
      </rPr>
      <t>国</t>
    </r>
    <r>
      <rPr>
        <sz val="9"/>
        <rFont val="Arial"/>
        <family val="2"/>
      </rPr>
      <t>41</t>
    </r>
    <rPh sb="0" eb="1">
      <t>コク</t>
    </rPh>
    <phoneticPr fontId="4"/>
  </si>
  <si>
    <r>
      <rPr>
        <sz val="9"/>
        <rFont val="ＭＳ Ｐゴシック"/>
        <family val="3"/>
        <charset val="128"/>
      </rPr>
      <t>国</t>
    </r>
    <r>
      <rPr>
        <sz val="9"/>
        <rFont val="Arial"/>
        <family val="2"/>
      </rPr>
      <t>41</t>
    </r>
    <r>
      <rPr>
        <sz val="9"/>
        <rFont val="ＭＳ Ｐゴシック"/>
        <family val="3"/>
        <charset val="128"/>
      </rPr>
      <t>　</t>
    </r>
    <r>
      <rPr>
        <sz val="9"/>
        <color rgb="FFFF0000"/>
        <rFont val="ＭＳ Ｐゴシック"/>
        <family val="3"/>
        <charset val="128"/>
      </rPr>
      <t>路側線凹凸あり</t>
    </r>
    <r>
      <rPr>
        <sz val="9"/>
        <rFont val="ＭＳ Ｐゴシック"/>
        <family val="3"/>
        <charset val="128"/>
      </rPr>
      <t>　　　　　　　　　　　　（ふた無し側溝注意）</t>
    </r>
    <rPh sb="0" eb="1">
      <t>コク</t>
    </rPh>
    <rPh sb="4" eb="6">
      <t>ロソク</t>
    </rPh>
    <rPh sb="6" eb="7">
      <t>セン</t>
    </rPh>
    <rPh sb="7" eb="9">
      <t>オウトツ</t>
    </rPh>
    <rPh sb="26" eb="27">
      <t>ナシ</t>
    </rPh>
    <rPh sb="28" eb="30">
      <t>ソッコウ</t>
    </rPh>
    <rPh sb="30" eb="32">
      <t>チュウイ</t>
    </rPh>
    <phoneticPr fontId="4"/>
  </si>
  <si>
    <r>
      <rPr>
        <sz val="9"/>
        <rFont val="ＭＳ Ｐゴシック"/>
        <family val="3"/>
        <charset val="128"/>
      </rPr>
      <t>国</t>
    </r>
    <r>
      <rPr>
        <sz val="9"/>
        <rFont val="Arial"/>
        <family val="2"/>
      </rPr>
      <t>41</t>
    </r>
    <r>
      <rPr>
        <sz val="9"/>
        <rFont val="ＭＳ Ｐゴシック"/>
        <family val="3"/>
        <charset val="128"/>
      </rPr>
      <t>、国</t>
    </r>
    <r>
      <rPr>
        <sz val="9"/>
        <rFont val="Arial"/>
        <family val="2"/>
      </rPr>
      <t>21</t>
    </r>
    <rPh sb="0" eb="1">
      <t>コク</t>
    </rPh>
    <rPh sb="4" eb="5">
      <t>コク</t>
    </rPh>
    <phoneticPr fontId="4"/>
  </si>
  <si>
    <r>
      <rPr>
        <sz val="9"/>
        <rFont val="ＭＳ Ｐゴシック"/>
        <family val="3"/>
        <charset val="128"/>
      </rPr>
      <t>県</t>
    </r>
    <r>
      <rPr>
        <sz val="9"/>
        <rFont val="Arial"/>
        <family val="2"/>
      </rPr>
      <t>95</t>
    </r>
    <r>
      <rPr>
        <sz val="9"/>
        <rFont val="ＭＳ Ｐゴシック"/>
        <family val="3"/>
        <charset val="128"/>
      </rPr>
      <t>、市道</t>
    </r>
    <rPh sb="0" eb="1">
      <t>ケン</t>
    </rPh>
    <rPh sb="4" eb="6">
      <t>シドウ</t>
    </rPh>
    <phoneticPr fontId="4"/>
  </si>
  <si>
    <r>
      <rPr>
        <sz val="9"/>
        <rFont val="ＭＳ Ｐゴシック"/>
        <family val="3"/>
        <charset val="128"/>
      </rPr>
      <t>県</t>
    </r>
    <r>
      <rPr>
        <sz val="9"/>
        <rFont val="Arial"/>
        <family val="2"/>
      </rPr>
      <t>114</t>
    </r>
    <r>
      <rPr>
        <sz val="9"/>
        <rFont val="ＭＳ Ｐゴシック"/>
        <family val="3"/>
        <charset val="128"/>
      </rPr>
      <t>、県</t>
    </r>
    <r>
      <rPr>
        <sz val="9"/>
        <rFont val="Arial"/>
        <family val="2"/>
      </rPr>
      <t>151</t>
    </r>
    <rPh sb="0" eb="1">
      <t>ケン</t>
    </rPh>
    <rPh sb="5" eb="6">
      <t>ケン</t>
    </rPh>
    <phoneticPr fontId="4"/>
  </si>
  <si>
    <r>
      <rPr>
        <sz val="9"/>
        <rFont val="ＭＳ Ｐゴシック"/>
        <family val="3"/>
        <charset val="128"/>
      </rPr>
      <t>県</t>
    </r>
    <r>
      <rPr>
        <sz val="9"/>
        <rFont val="Arial"/>
        <family val="2"/>
      </rPr>
      <t>151</t>
    </r>
    <rPh sb="0" eb="1">
      <t>ケン</t>
    </rPh>
    <phoneticPr fontId="4"/>
  </si>
  <si>
    <r>
      <rPr>
        <sz val="9"/>
        <rFont val="ＭＳ Ｐゴシック"/>
        <family val="3"/>
        <charset val="128"/>
      </rPr>
      <t>県</t>
    </r>
    <r>
      <rPr>
        <sz val="9"/>
        <rFont val="Arial"/>
        <family val="2"/>
      </rPr>
      <t>151</t>
    </r>
    <r>
      <rPr>
        <sz val="9"/>
        <rFont val="ＭＳ Ｐゴシック"/>
        <family val="3"/>
        <charset val="128"/>
      </rPr>
      <t>、県</t>
    </r>
    <r>
      <rPr>
        <sz val="9"/>
        <rFont val="Arial"/>
        <family val="2"/>
      </rPr>
      <t>190</t>
    </r>
    <rPh sb="0" eb="1">
      <t>ケン</t>
    </rPh>
    <rPh sb="5" eb="6">
      <t>ケン</t>
    </rPh>
    <phoneticPr fontId="4"/>
  </si>
  <si>
    <r>
      <rPr>
        <sz val="9"/>
        <rFont val="ＭＳ Ｐゴシック"/>
        <family val="3"/>
        <charset val="128"/>
      </rPr>
      <t>市道、県</t>
    </r>
    <r>
      <rPr>
        <sz val="9"/>
        <rFont val="Arial"/>
        <family val="2"/>
      </rPr>
      <t>145</t>
    </r>
    <rPh sb="0" eb="2">
      <t>シドウ</t>
    </rPh>
    <rPh sb="3" eb="4">
      <t>ケン</t>
    </rPh>
    <phoneticPr fontId="4"/>
  </si>
  <si>
    <r>
      <rPr>
        <sz val="9"/>
        <rFont val="ＭＳ Ｐゴシック"/>
        <family val="3"/>
        <charset val="128"/>
      </rPr>
      <t>市道、</t>
    </r>
    <rPh sb="0" eb="2">
      <t>シドウ</t>
    </rPh>
    <phoneticPr fontId="4"/>
  </si>
  <si>
    <r>
      <rPr>
        <sz val="9"/>
        <rFont val="ＭＳ Ｐゴシック"/>
        <family val="3"/>
        <charset val="128"/>
      </rPr>
      <t>県</t>
    </r>
    <r>
      <rPr>
        <sz val="9"/>
        <rFont val="Arial"/>
        <family val="2"/>
      </rPr>
      <t>513</t>
    </r>
    <rPh sb="0" eb="1">
      <t>ケン</t>
    </rPh>
    <phoneticPr fontId="4"/>
  </si>
  <si>
    <r>
      <rPr>
        <sz val="9"/>
        <rFont val="ＭＳ Ｐゴシック"/>
        <family val="3"/>
        <charset val="128"/>
      </rPr>
      <t>市道、県</t>
    </r>
    <r>
      <rPr>
        <sz val="9"/>
        <rFont val="Arial"/>
        <family val="2"/>
      </rPr>
      <t>512</t>
    </r>
    <rPh sb="0" eb="2">
      <t>シドウ</t>
    </rPh>
    <rPh sb="3" eb="4">
      <t>ケン</t>
    </rPh>
    <phoneticPr fontId="4"/>
  </si>
  <si>
    <r>
      <rPr>
        <sz val="9"/>
        <rFont val="ＭＳ Ｐゴシック"/>
        <family val="3"/>
        <charset val="128"/>
      </rPr>
      <t>市道、県</t>
    </r>
    <r>
      <rPr>
        <sz val="9"/>
        <rFont val="Arial"/>
        <family val="2"/>
      </rPr>
      <t>120</t>
    </r>
    <rPh sb="0" eb="2">
      <t>シドウ</t>
    </rPh>
    <rPh sb="3" eb="4">
      <t>ケン</t>
    </rPh>
    <phoneticPr fontId="4"/>
  </si>
  <si>
    <r>
      <rPr>
        <sz val="9"/>
        <rFont val="ＭＳ Ｐゴシック"/>
        <family val="3"/>
        <charset val="128"/>
      </rPr>
      <t>県</t>
    </r>
    <r>
      <rPr>
        <sz val="9"/>
        <rFont val="Arial"/>
        <family val="2"/>
      </rPr>
      <t>125</t>
    </r>
    <r>
      <rPr>
        <sz val="9"/>
        <rFont val="ＭＳ Ｐゴシック"/>
        <family val="3"/>
        <charset val="128"/>
      </rPr>
      <t>、県</t>
    </r>
    <r>
      <rPr>
        <sz val="9"/>
        <rFont val="Arial"/>
        <family val="2"/>
      </rPr>
      <t>23</t>
    </r>
    <rPh sb="0" eb="1">
      <t>ケン</t>
    </rPh>
    <rPh sb="5" eb="6">
      <t>ケン</t>
    </rPh>
    <phoneticPr fontId="4"/>
  </si>
  <si>
    <r>
      <rPr>
        <sz val="9"/>
        <rFont val="ＭＳ Ｐゴシック"/>
        <family val="3"/>
        <charset val="128"/>
      </rPr>
      <t>農道</t>
    </r>
    <rPh sb="0" eb="2">
      <t>ノウドウ</t>
    </rPh>
    <phoneticPr fontId="4"/>
  </si>
  <si>
    <r>
      <rPr>
        <sz val="9"/>
        <rFont val="ＭＳ Ｐゴシック"/>
        <family val="3"/>
        <charset val="128"/>
      </rPr>
      <t>市道</t>
    </r>
    <phoneticPr fontId="4"/>
  </si>
  <si>
    <r>
      <rPr>
        <sz val="9"/>
        <rFont val="ＭＳ Ｐゴシック"/>
        <family val="3"/>
        <charset val="128"/>
      </rPr>
      <t>市道、県</t>
    </r>
    <r>
      <rPr>
        <sz val="9"/>
        <rFont val="Arial"/>
        <family val="2"/>
      </rPr>
      <t>613</t>
    </r>
    <rPh sb="3" eb="4">
      <t>ケン</t>
    </rPh>
    <phoneticPr fontId="4"/>
  </si>
  <si>
    <r>
      <rPr>
        <sz val="9"/>
        <rFont val="ＭＳ Ｐゴシック"/>
        <family val="3"/>
        <charset val="128"/>
      </rPr>
      <t>市道</t>
    </r>
    <phoneticPr fontId="4"/>
  </si>
  <si>
    <r>
      <rPr>
        <sz val="9"/>
        <rFont val="ＭＳ Ｐゴシック"/>
        <family val="3"/>
        <charset val="128"/>
      </rPr>
      <t>県</t>
    </r>
    <r>
      <rPr>
        <sz val="9"/>
        <rFont val="Arial"/>
        <family val="2"/>
      </rPr>
      <t>401</t>
    </r>
    <rPh sb="0" eb="1">
      <t>ケン</t>
    </rPh>
    <phoneticPr fontId="4"/>
  </si>
  <si>
    <r>
      <rPr>
        <sz val="9"/>
        <rFont val="ＭＳ Ｐゴシック"/>
        <family val="3"/>
        <charset val="128"/>
      </rPr>
      <t>市道、県</t>
    </r>
    <r>
      <rPr>
        <sz val="9"/>
        <rFont val="Arial"/>
        <family val="2"/>
      </rPr>
      <t>6</t>
    </r>
    <rPh sb="3" eb="4">
      <t>ケン</t>
    </rPh>
    <phoneticPr fontId="4"/>
  </si>
  <si>
    <r>
      <rPr>
        <sz val="9"/>
        <rFont val="ＭＳ Ｐゴシック"/>
        <family val="3"/>
        <charset val="128"/>
      </rPr>
      <t>市道、県</t>
    </r>
    <r>
      <rPr>
        <sz val="9"/>
        <rFont val="Arial"/>
        <family val="2"/>
      </rPr>
      <t>54</t>
    </r>
    <rPh sb="0" eb="2">
      <t>シドウ</t>
    </rPh>
    <rPh sb="3" eb="4">
      <t>ケン</t>
    </rPh>
    <phoneticPr fontId="4"/>
  </si>
  <si>
    <r>
      <rPr>
        <sz val="9"/>
        <rFont val="ＭＳ Ｐゴシック"/>
        <family val="3"/>
        <charset val="128"/>
      </rPr>
      <t>県</t>
    </r>
    <r>
      <rPr>
        <sz val="9"/>
        <rFont val="Arial"/>
        <family val="2"/>
      </rPr>
      <t>645</t>
    </r>
    <rPh sb="0" eb="1">
      <t>ケン</t>
    </rPh>
    <phoneticPr fontId="4"/>
  </si>
  <si>
    <r>
      <rPr>
        <sz val="9"/>
        <rFont val="ＭＳ Ｐゴシック"/>
        <family val="3"/>
        <charset val="128"/>
      </rPr>
      <t>県</t>
    </r>
    <r>
      <rPr>
        <sz val="9"/>
        <rFont val="Arial"/>
        <family val="2"/>
      </rPr>
      <t>645</t>
    </r>
    <r>
      <rPr>
        <sz val="9"/>
        <rFont val="ＭＳ Ｐゴシック"/>
        <family val="3"/>
        <charset val="128"/>
      </rPr>
      <t>、市道</t>
    </r>
    <rPh sb="0" eb="1">
      <t>ケン</t>
    </rPh>
    <rPh sb="5" eb="7">
      <t>シドウ</t>
    </rPh>
    <phoneticPr fontId="4"/>
  </si>
  <si>
    <r>
      <rPr>
        <sz val="9"/>
        <rFont val="ＭＳ Ｐゴシック"/>
        <family val="3"/>
        <charset val="128"/>
      </rPr>
      <t>市道、県</t>
    </r>
    <r>
      <rPr>
        <sz val="9"/>
        <rFont val="Arial"/>
        <family val="2"/>
      </rPr>
      <t>652</t>
    </r>
    <rPh sb="0" eb="2">
      <t>シドウ</t>
    </rPh>
    <rPh sb="3" eb="4">
      <t>ケン</t>
    </rPh>
    <phoneticPr fontId="4"/>
  </si>
  <si>
    <r>
      <rPr>
        <sz val="9"/>
        <rFont val="ＭＳ Ｐゴシック"/>
        <family val="3"/>
        <charset val="128"/>
      </rPr>
      <t>県</t>
    </r>
    <r>
      <rPr>
        <sz val="9"/>
        <rFont val="Arial"/>
        <family val="2"/>
      </rPr>
      <t>652</t>
    </r>
    <rPh sb="0" eb="1">
      <t>ケン</t>
    </rPh>
    <phoneticPr fontId="4"/>
  </si>
  <si>
    <r>
      <rPr>
        <sz val="9"/>
        <rFont val="ＭＳ Ｐゴシック"/>
        <family val="3"/>
        <charset val="128"/>
      </rPr>
      <t>県</t>
    </r>
    <r>
      <rPr>
        <sz val="9"/>
        <rFont val="Arial"/>
        <family val="2"/>
      </rPr>
      <t>652</t>
    </r>
    <r>
      <rPr>
        <sz val="9"/>
        <rFont val="ＭＳ Ｐゴシック"/>
        <family val="3"/>
        <charset val="128"/>
      </rPr>
      <t>、市道</t>
    </r>
    <rPh sb="0" eb="1">
      <t>ケン</t>
    </rPh>
    <rPh sb="5" eb="7">
      <t>シドウ</t>
    </rPh>
    <phoneticPr fontId="4"/>
  </si>
  <si>
    <r>
      <rPr>
        <sz val="9"/>
        <rFont val="ＭＳ Ｐゴシック"/>
        <family val="3"/>
        <charset val="128"/>
      </rPr>
      <t>旧伊勢街道、市道</t>
    </r>
    <rPh sb="0" eb="1">
      <t>キュウ</t>
    </rPh>
    <rPh sb="1" eb="3">
      <t>イセ</t>
    </rPh>
    <rPh sb="3" eb="5">
      <t>カイドウ</t>
    </rPh>
    <rPh sb="6" eb="8">
      <t>シドウ</t>
    </rPh>
    <phoneticPr fontId="4"/>
  </si>
  <si>
    <r>
      <rPr>
        <sz val="9"/>
        <rFont val="ＭＳ Ｐゴシック"/>
        <family val="3"/>
        <charset val="128"/>
      </rPr>
      <t>県</t>
    </r>
    <r>
      <rPr>
        <sz val="9"/>
        <rFont val="Arial"/>
        <family val="2"/>
      </rPr>
      <t>114</t>
    </r>
    <rPh sb="0" eb="1">
      <t>ケン</t>
    </rPh>
    <phoneticPr fontId="4"/>
  </si>
  <si>
    <r>
      <rPr>
        <sz val="9"/>
        <rFont val="ＭＳ Ｐゴシック"/>
        <family val="3"/>
        <charset val="128"/>
      </rPr>
      <t>県</t>
    </r>
    <r>
      <rPr>
        <sz val="9"/>
        <rFont val="Arial"/>
        <family val="2"/>
      </rPr>
      <t>413</t>
    </r>
    <rPh sb="0" eb="1">
      <t>ケン</t>
    </rPh>
    <phoneticPr fontId="4"/>
  </si>
  <si>
    <r>
      <rPr>
        <sz val="9"/>
        <rFont val="ＭＳ Ｐゴシック"/>
        <family val="3"/>
        <charset val="128"/>
      </rPr>
      <t>県</t>
    </r>
    <r>
      <rPr>
        <sz val="9"/>
        <rFont val="Arial"/>
        <family val="2"/>
      </rPr>
      <t>697</t>
    </r>
    <rPh sb="0" eb="1">
      <t>ケン</t>
    </rPh>
    <phoneticPr fontId="4"/>
  </si>
  <si>
    <r>
      <rPr>
        <sz val="9"/>
        <rFont val="ＭＳ Ｐゴシック"/>
        <family val="3"/>
        <charset val="128"/>
      </rPr>
      <t>旧伊勢街道</t>
    </r>
    <rPh sb="0" eb="5">
      <t>キュウイセカイドウ</t>
    </rPh>
    <phoneticPr fontId="4"/>
  </si>
  <si>
    <r>
      <rPr>
        <sz val="9"/>
        <rFont val="ＭＳ Ｐゴシック"/>
        <family val="3"/>
        <charset val="128"/>
      </rPr>
      <t>県</t>
    </r>
    <r>
      <rPr>
        <sz val="9"/>
        <rFont val="Arial"/>
        <family val="2"/>
      </rPr>
      <t>37</t>
    </r>
    <rPh sb="0" eb="1">
      <t>ケン</t>
    </rPh>
    <phoneticPr fontId="4"/>
  </si>
  <si>
    <r>
      <rPr>
        <sz val="9"/>
        <rFont val="ＭＳ Ｐゴシック"/>
        <family val="3"/>
        <charset val="128"/>
      </rPr>
      <t>県</t>
    </r>
    <r>
      <rPr>
        <sz val="9"/>
        <rFont val="Arial"/>
        <family val="2"/>
      </rPr>
      <t>428</t>
    </r>
    <rPh sb="0" eb="1">
      <t>ケン</t>
    </rPh>
    <phoneticPr fontId="4"/>
  </si>
  <si>
    <r>
      <rPr>
        <sz val="9"/>
        <rFont val="ＭＳ Ｐゴシック"/>
        <family val="3"/>
        <charset val="128"/>
      </rPr>
      <t>県</t>
    </r>
    <r>
      <rPr>
        <sz val="9"/>
        <rFont val="Arial"/>
        <family val="2"/>
      </rPr>
      <t>428</t>
    </r>
    <r>
      <rPr>
        <sz val="9"/>
        <rFont val="ＭＳ Ｐゴシック"/>
        <family val="3"/>
        <charset val="128"/>
      </rPr>
      <t>、市道</t>
    </r>
    <rPh sb="0" eb="1">
      <t>ケン</t>
    </rPh>
    <rPh sb="5" eb="7">
      <t>シドウ</t>
    </rPh>
    <phoneticPr fontId="4"/>
  </si>
  <si>
    <r>
      <rPr>
        <sz val="9"/>
        <rFont val="ＭＳ Ｐゴシック"/>
        <family val="3"/>
        <charset val="128"/>
      </rPr>
      <t>県</t>
    </r>
    <r>
      <rPr>
        <sz val="9"/>
        <rFont val="Arial"/>
        <family val="2"/>
      </rPr>
      <t>22</t>
    </r>
    <rPh sb="0" eb="1">
      <t>ケン</t>
    </rPh>
    <phoneticPr fontId="4"/>
  </si>
  <si>
    <r>
      <rPr>
        <sz val="9"/>
        <rFont val="ＭＳ Ｐゴシック"/>
        <family val="3"/>
        <charset val="128"/>
      </rPr>
      <t>県</t>
    </r>
    <r>
      <rPr>
        <sz val="9"/>
        <rFont val="Arial"/>
        <family val="2"/>
      </rPr>
      <t>102</t>
    </r>
    <r>
      <rPr>
        <sz val="9"/>
        <rFont val="ＭＳ Ｐゴシック"/>
        <family val="3"/>
        <charset val="128"/>
      </rPr>
      <t>、国</t>
    </r>
    <r>
      <rPr>
        <sz val="9"/>
        <rFont val="Arial"/>
        <family val="2"/>
      </rPr>
      <t>42</t>
    </r>
    <rPh sb="0" eb="1">
      <t>ケン</t>
    </rPh>
    <rPh sb="5" eb="6">
      <t>コク</t>
    </rPh>
    <phoneticPr fontId="4"/>
  </si>
  <si>
    <r>
      <rPr>
        <sz val="9"/>
        <rFont val="ＭＳ Ｐゴシック"/>
        <family val="3"/>
        <charset val="128"/>
      </rPr>
      <t>県</t>
    </r>
    <r>
      <rPr>
        <sz val="9"/>
        <rFont val="Arial"/>
        <family val="2"/>
      </rPr>
      <t>102</t>
    </r>
    <rPh sb="0" eb="1">
      <t>ケン</t>
    </rPh>
    <phoneticPr fontId="4"/>
  </si>
  <si>
    <r>
      <rPr>
        <sz val="9"/>
        <rFont val="ＭＳ Ｐゴシック"/>
        <family val="3"/>
        <charset val="128"/>
      </rPr>
      <t>国</t>
    </r>
    <r>
      <rPr>
        <sz val="9"/>
        <rFont val="Arial"/>
        <family val="2"/>
      </rPr>
      <t>42</t>
    </r>
    <rPh sb="0" eb="1">
      <t>コク</t>
    </rPh>
    <phoneticPr fontId="4"/>
  </si>
  <si>
    <r>
      <rPr>
        <sz val="9"/>
        <rFont val="ＭＳ Ｐゴシック"/>
        <family val="3"/>
        <charset val="128"/>
      </rPr>
      <t>折返す、国</t>
    </r>
    <r>
      <rPr>
        <sz val="9"/>
        <rFont val="Arial"/>
        <family val="2"/>
      </rPr>
      <t>42</t>
    </r>
    <rPh sb="0" eb="2">
      <t>オリカエ</t>
    </rPh>
    <rPh sb="4" eb="5">
      <t>コク</t>
    </rPh>
    <phoneticPr fontId="4"/>
  </si>
  <si>
    <r>
      <rPr>
        <sz val="9"/>
        <rFont val="ＭＳ Ｐゴシック"/>
        <family val="3"/>
        <charset val="128"/>
      </rPr>
      <t>国</t>
    </r>
    <r>
      <rPr>
        <sz val="9"/>
        <rFont val="Arial"/>
        <family val="2"/>
      </rPr>
      <t>42</t>
    </r>
    <r>
      <rPr>
        <sz val="9"/>
        <rFont val="ＭＳ Ｐゴシック"/>
        <family val="3"/>
        <charset val="128"/>
      </rPr>
      <t>、県</t>
    </r>
    <r>
      <rPr>
        <sz val="9"/>
        <rFont val="Arial"/>
        <family val="2"/>
      </rPr>
      <t>102</t>
    </r>
    <rPh sb="0" eb="1">
      <t>コク</t>
    </rPh>
    <rPh sb="4" eb="5">
      <t>ケン</t>
    </rPh>
    <phoneticPr fontId="4"/>
  </si>
  <si>
    <r>
      <rPr>
        <sz val="9"/>
        <rFont val="ＭＳ Ｐゴシック"/>
        <family val="3"/>
        <charset val="128"/>
      </rPr>
      <t>県</t>
    </r>
    <r>
      <rPr>
        <sz val="9"/>
        <rFont val="Arial"/>
        <family val="2"/>
      </rPr>
      <t>60</t>
    </r>
    <rPh sb="0" eb="1">
      <t>ケン</t>
    </rPh>
    <phoneticPr fontId="4"/>
  </si>
  <si>
    <r>
      <rPr>
        <sz val="9"/>
        <rFont val="ＭＳ Ｐゴシック"/>
        <family val="3"/>
        <charset val="128"/>
      </rPr>
      <t>県</t>
    </r>
    <r>
      <rPr>
        <sz val="9"/>
        <rFont val="Arial"/>
        <family val="2"/>
      </rPr>
      <t>428</t>
    </r>
    <r>
      <rPr>
        <sz val="9"/>
        <rFont val="ＭＳ Ｐゴシック"/>
        <family val="3"/>
        <charset val="128"/>
      </rPr>
      <t>、市道、県</t>
    </r>
    <r>
      <rPr>
        <sz val="9"/>
        <rFont val="Arial"/>
        <family val="2"/>
      </rPr>
      <t>428</t>
    </r>
    <rPh sb="0" eb="1">
      <t>ケン</t>
    </rPh>
    <rPh sb="5" eb="7">
      <t>シドウ</t>
    </rPh>
    <rPh sb="8" eb="9">
      <t>ケン</t>
    </rPh>
    <phoneticPr fontId="4"/>
  </si>
  <si>
    <r>
      <rPr>
        <sz val="9"/>
        <color rgb="FFFF0000"/>
        <rFont val="ＭＳ Ｐゴシック"/>
        <family val="3"/>
        <charset val="128"/>
      </rPr>
      <t>県</t>
    </r>
    <r>
      <rPr>
        <sz val="9"/>
        <color rgb="FFFF0000"/>
        <rFont val="Arial"/>
        <family val="2"/>
      </rPr>
      <t>580</t>
    </r>
    <rPh sb="0" eb="1">
      <t>ケン</t>
    </rPh>
    <phoneticPr fontId="4"/>
  </si>
  <si>
    <r>
      <rPr>
        <sz val="9"/>
        <color rgb="FFFF0000"/>
        <rFont val="ＭＳ Ｐゴシック"/>
        <family val="3"/>
        <charset val="128"/>
      </rPr>
      <t>旧伊勢街道</t>
    </r>
    <rPh sb="0" eb="5">
      <t>キュウイセカイドウ</t>
    </rPh>
    <phoneticPr fontId="4"/>
  </si>
  <si>
    <r>
      <rPr>
        <sz val="9"/>
        <color rgb="FFFF0000"/>
        <rFont val="ＭＳ Ｐゴシック"/>
        <family val="3"/>
        <charset val="128"/>
      </rPr>
      <t>市道、県</t>
    </r>
    <r>
      <rPr>
        <sz val="9"/>
        <color rgb="FFFF0000"/>
        <rFont val="Arial"/>
        <family val="2"/>
      </rPr>
      <t>697</t>
    </r>
    <rPh sb="0" eb="2">
      <t>シドウ</t>
    </rPh>
    <rPh sb="3" eb="4">
      <t>ケン</t>
    </rPh>
    <phoneticPr fontId="4"/>
  </si>
  <si>
    <r>
      <rPr>
        <sz val="9"/>
        <color rgb="FFFF0000"/>
        <rFont val="ＭＳ Ｐゴシック"/>
        <family val="3"/>
        <charset val="128"/>
      </rPr>
      <t>市道</t>
    </r>
    <rPh sb="0" eb="2">
      <t>シドウ</t>
    </rPh>
    <phoneticPr fontId="4"/>
  </si>
  <si>
    <r>
      <rPr>
        <sz val="9"/>
        <color rgb="FFFF0000"/>
        <rFont val="ＭＳ Ｐゴシック"/>
        <family val="3"/>
        <charset val="128"/>
      </rPr>
      <t>県</t>
    </r>
    <r>
      <rPr>
        <sz val="9"/>
        <color rgb="FFFF0000"/>
        <rFont val="Arial"/>
        <family val="2"/>
      </rPr>
      <t>24</t>
    </r>
    <rPh sb="0" eb="1">
      <t>ケン</t>
    </rPh>
    <phoneticPr fontId="4"/>
  </si>
  <si>
    <r>
      <rPr>
        <sz val="9"/>
        <color rgb="FFFF0000"/>
        <rFont val="ＭＳ Ｐゴシック"/>
        <family val="3"/>
        <charset val="128"/>
      </rPr>
      <t>県</t>
    </r>
    <r>
      <rPr>
        <sz val="9"/>
        <color rgb="FFFF0000"/>
        <rFont val="Arial"/>
        <family val="2"/>
      </rPr>
      <t>659</t>
    </r>
    <r>
      <rPr>
        <sz val="9"/>
        <color rgb="FFFF0000"/>
        <rFont val="ＭＳ Ｐゴシック"/>
        <family val="3"/>
        <charset val="128"/>
      </rPr>
      <t>、県</t>
    </r>
    <r>
      <rPr>
        <sz val="9"/>
        <color rgb="FFFF0000"/>
        <rFont val="Arial"/>
        <family val="2"/>
      </rPr>
      <t>28</t>
    </r>
    <rPh sb="0" eb="1">
      <t>ケン</t>
    </rPh>
    <rPh sb="5" eb="6">
      <t>ケン</t>
    </rPh>
    <phoneticPr fontId="4"/>
  </si>
  <si>
    <r>
      <rPr>
        <sz val="9"/>
        <color rgb="FFFF0000"/>
        <rFont val="ＭＳ Ｐゴシック"/>
        <family val="3"/>
        <charset val="128"/>
      </rPr>
      <t>国</t>
    </r>
    <r>
      <rPr>
        <sz val="9"/>
        <color rgb="FFFF0000"/>
        <rFont val="Arial"/>
        <family val="2"/>
      </rPr>
      <t>163</t>
    </r>
    <rPh sb="0" eb="1">
      <t>コク</t>
    </rPh>
    <phoneticPr fontId="4"/>
  </si>
  <si>
    <r>
      <rPr>
        <sz val="9"/>
        <color rgb="FFFF0000"/>
        <rFont val="ＭＳ Ｐゴシック"/>
        <family val="3"/>
        <charset val="128"/>
      </rPr>
      <t>国</t>
    </r>
    <r>
      <rPr>
        <sz val="9"/>
        <color rgb="FFFF0000"/>
        <rFont val="Arial"/>
        <family val="2"/>
      </rPr>
      <t>163</t>
    </r>
    <r>
      <rPr>
        <sz val="9"/>
        <color rgb="FFFF0000"/>
        <rFont val="ＭＳ Ｐゴシック"/>
        <family val="3"/>
        <charset val="128"/>
      </rPr>
      <t>、国</t>
    </r>
    <r>
      <rPr>
        <sz val="9"/>
        <color rgb="FFFF0000"/>
        <rFont val="Arial"/>
        <family val="2"/>
      </rPr>
      <t>25</t>
    </r>
    <rPh sb="0" eb="1">
      <t>コク</t>
    </rPh>
    <rPh sb="5" eb="6">
      <t>コク</t>
    </rPh>
    <phoneticPr fontId="4"/>
  </si>
  <si>
    <r>
      <rPr>
        <sz val="9"/>
        <rFont val="ＭＳ Ｐゴシック"/>
        <family val="3"/>
        <charset val="128"/>
      </rPr>
      <t>国</t>
    </r>
    <r>
      <rPr>
        <sz val="9"/>
        <rFont val="Arial"/>
        <family val="2"/>
      </rPr>
      <t>25</t>
    </r>
    <rPh sb="0" eb="1">
      <t>コク</t>
    </rPh>
    <phoneticPr fontId="4"/>
  </si>
  <si>
    <r>
      <rPr>
        <sz val="9"/>
        <rFont val="ＭＳ Ｐゴシック"/>
        <family val="3"/>
        <charset val="128"/>
      </rPr>
      <t>県</t>
    </r>
    <r>
      <rPr>
        <sz val="9"/>
        <rFont val="Arial"/>
        <family val="2"/>
      </rPr>
      <t>680</t>
    </r>
    <rPh sb="0" eb="1">
      <t>ケン</t>
    </rPh>
    <phoneticPr fontId="4"/>
  </si>
  <si>
    <r>
      <rPr>
        <sz val="9"/>
        <rFont val="ＭＳ Ｐゴシック"/>
        <family val="3"/>
        <charset val="128"/>
      </rPr>
      <t>県</t>
    </r>
    <r>
      <rPr>
        <sz val="9"/>
        <rFont val="Arial"/>
        <family val="2"/>
      </rPr>
      <t>680</t>
    </r>
    <r>
      <rPr>
        <sz val="9"/>
        <rFont val="ＭＳ Ｐゴシック"/>
        <family val="3"/>
        <charset val="128"/>
      </rPr>
      <t>、県</t>
    </r>
    <r>
      <rPr>
        <sz val="9"/>
        <rFont val="Arial"/>
        <family val="2"/>
      </rPr>
      <t>673</t>
    </r>
    <rPh sb="0" eb="1">
      <t>ケン</t>
    </rPh>
    <rPh sb="5" eb="6">
      <t>ケン</t>
    </rPh>
    <phoneticPr fontId="4"/>
  </si>
  <si>
    <r>
      <rPr>
        <sz val="9"/>
        <rFont val="ＭＳ Ｐゴシック"/>
        <family val="3"/>
        <charset val="128"/>
      </rPr>
      <t>県</t>
    </r>
    <r>
      <rPr>
        <sz val="9"/>
        <rFont val="Arial"/>
        <family val="2"/>
      </rPr>
      <t>673</t>
    </r>
    <rPh sb="0" eb="1">
      <t>ケン</t>
    </rPh>
    <phoneticPr fontId="4"/>
  </si>
  <si>
    <r>
      <rPr>
        <sz val="9"/>
        <rFont val="ＭＳ Ｐゴシック"/>
        <family val="3"/>
        <charset val="128"/>
      </rPr>
      <t>県</t>
    </r>
    <r>
      <rPr>
        <sz val="9"/>
        <rFont val="Arial"/>
        <family val="2"/>
      </rPr>
      <t>49</t>
    </r>
    <rPh sb="0" eb="1">
      <t>ケン</t>
    </rPh>
    <phoneticPr fontId="4"/>
  </si>
  <si>
    <r>
      <rPr>
        <sz val="9"/>
        <rFont val="ＭＳ Ｐゴシック"/>
        <family val="3"/>
        <charset val="128"/>
      </rPr>
      <t>広域農道</t>
    </r>
    <r>
      <rPr>
        <sz val="9"/>
        <rFont val="Arial"/>
        <family val="2"/>
      </rPr>
      <t>/</t>
    </r>
    <r>
      <rPr>
        <sz val="9"/>
        <rFont val="ＭＳ Ｐゴシック"/>
        <family val="3"/>
        <charset val="128"/>
      </rPr>
      <t>県</t>
    </r>
    <r>
      <rPr>
        <sz val="9"/>
        <rFont val="Arial"/>
        <family val="2"/>
      </rPr>
      <t>337</t>
    </r>
    <rPh sb="0" eb="2">
      <t>コウイキ</t>
    </rPh>
    <rPh sb="2" eb="4">
      <t>ノウドウ</t>
    </rPh>
    <rPh sb="5" eb="6">
      <t>ケン</t>
    </rPh>
    <phoneticPr fontId="4"/>
  </si>
  <si>
    <r>
      <rPr>
        <sz val="9"/>
        <rFont val="ＭＳ Ｐゴシック"/>
        <family val="3"/>
        <charset val="128"/>
      </rPr>
      <t>県</t>
    </r>
    <r>
      <rPr>
        <sz val="9"/>
        <rFont val="Arial"/>
        <family val="2"/>
      </rPr>
      <t>133</t>
    </r>
    <rPh sb="0" eb="1">
      <t>ケン</t>
    </rPh>
    <phoneticPr fontId="4"/>
  </si>
  <si>
    <r>
      <rPr>
        <sz val="9"/>
        <rFont val="ＭＳ Ｐゴシック"/>
        <family val="3"/>
        <charset val="128"/>
      </rPr>
      <t>県</t>
    </r>
    <r>
      <rPr>
        <sz val="9"/>
        <rFont val="Arial"/>
        <family val="2"/>
      </rPr>
      <t>4</t>
    </r>
    <r>
      <rPr>
        <sz val="9"/>
        <rFont val="ＭＳ Ｐゴシック"/>
        <family val="3"/>
        <charset val="128"/>
      </rPr>
      <t>、県</t>
    </r>
    <r>
      <rPr>
        <sz val="9"/>
        <rFont val="Arial"/>
        <family val="2"/>
      </rPr>
      <t>122</t>
    </r>
    <rPh sb="0" eb="1">
      <t>ケン</t>
    </rPh>
    <rPh sb="3" eb="4">
      <t>ケン</t>
    </rPh>
    <phoneticPr fontId="4"/>
  </si>
  <si>
    <r>
      <rPr>
        <sz val="9"/>
        <rFont val="ＭＳ Ｐゴシック"/>
        <family val="3"/>
        <charset val="128"/>
      </rPr>
      <t>東海道</t>
    </r>
    <r>
      <rPr>
        <sz val="9"/>
        <rFont val="Arial"/>
        <family val="2"/>
      </rPr>
      <t>/</t>
    </r>
    <r>
      <rPr>
        <sz val="9"/>
        <rFont val="ＭＳ Ｐゴシック"/>
        <family val="3"/>
        <charset val="128"/>
      </rPr>
      <t>県</t>
    </r>
    <r>
      <rPr>
        <sz val="9"/>
        <rFont val="Arial"/>
        <family val="2"/>
      </rPr>
      <t>13</t>
    </r>
    <rPh sb="0" eb="3">
      <t>トウカイドウ</t>
    </rPh>
    <rPh sb="4" eb="5">
      <t>ケン</t>
    </rPh>
    <phoneticPr fontId="4"/>
  </si>
  <si>
    <r>
      <rPr>
        <sz val="9"/>
        <rFont val="ＭＳ Ｐゴシック"/>
        <family val="3"/>
        <charset val="128"/>
      </rPr>
      <t>県</t>
    </r>
    <r>
      <rPr>
        <sz val="9"/>
        <rFont val="Arial"/>
        <family val="2"/>
      </rPr>
      <t>27</t>
    </r>
    <rPh sb="0" eb="1">
      <t>ケン</t>
    </rPh>
    <phoneticPr fontId="4"/>
  </si>
  <si>
    <r>
      <rPr>
        <sz val="9"/>
        <rFont val="ＭＳ Ｐゴシック"/>
        <family val="3"/>
        <charset val="128"/>
      </rPr>
      <t>県</t>
    </r>
    <r>
      <rPr>
        <sz val="9"/>
        <rFont val="Arial"/>
        <family val="2"/>
      </rPr>
      <t>27</t>
    </r>
    <r>
      <rPr>
        <sz val="9"/>
        <rFont val="ＭＳ Ｐゴシック"/>
        <family val="3"/>
        <charset val="128"/>
      </rPr>
      <t>、県</t>
    </r>
    <r>
      <rPr>
        <sz val="9"/>
        <rFont val="Arial"/>
        <family val="2"/>
      </rPr>
      <t>504</t>
    </r>
    <rPh sb="0" eb="1">
      <t>ケン</t>
    </rPh>
    <rPh sb="4" eb="5">
      <t>ケン</t>
    </rPh>
    <phoneticPr fontId="4"/>
  </si>
  <si>
    <r>
      <rPr>
        <sz val="9"/>
        <rFont val="ＭＳ Ｐゴシック"/>
        <family val="3"/>
        <charset val="128"/>
      </rPr>
      <t>県</t>
    </r>
    <r>
      <rPr>
        <sz val="9"/>
        <rFont val="Arial"/>
        <family val="2"/>
      </rPr>
      <t>155</t>
    </r>
    <rPh sb="0" eb="1">
      <t>ケン</t>
    </rPh>
    <phoneticPr fontId="4"/>
  </si>
  <si>
    <r>
      <rPr>
        <sz val="9"/>
        <rFont val="ＭＳ Ｐゴシック"/>
        <family val="3"/>
        <charset val="128"/>
      </rPr>
      <t>県</t>
    </r>
    <r>
      <rPr>
        <sz val="9"/>
        <rFont val="Arial"/>
        <family val="2"/>
      </rPr>
      <t>2</t>
    </r>
    <rPh sb="0" eb="1">
      <t>ケン</t>
    </rPh>
    <phoneticPr fontId="4"/>
  </si>
  <si>
    <r>
      <rPr>
        <sz val="9"/>
        <rFont val="ＭＳ Ｐゴシック"/>
        <family val="3"/>
        <charset val="128"/>
      </rPr>
      <t>県</t>
    </r>
    <r>
      <rPr>
        <sz val="9"/>
        <rFont val="Arial"/>
        <family val="2"/>
      </rPr>
      <t>52</t>
    </r>
    <rPh sb="0" eb="1">
      <t>ケン</t>
    </rPh>
    <phoneticPr fontId="4"/>
  </si>
  <si>
    <r>
      <rPr>
        <sz val="9"/>
        <rFont val="ＭＳ Ｐゴシック"/>
        <family val="3"/>
        <charset val="128"/>
      </rPr>
      <t>県</t>
    </r>
    <r>
      <rPr>
        <sz val="9"/>
        <rFont val="Arial"/>
        <family val="2"/>
      </rPr>
      <t>194</t>
    </r>
    <rPh sb="0" eb="1">
      <t>ケン</t>
    </rPh>
    <phoneticPr fontId="4"/>
  </si>
  <si>
    <r>
      <rPr>
        <sz val="9"/>
        <rFont val="ＭＳ Ｐゴシック"/>
        <family val="3"/>
        <charset val="128"/>
      </rPr>
      <t>県</t>
    </r>
    <r>
      <rPr>
        <sz val="9"/>
        <rFont val="Arial"/>
        <family val="2"/>
      </rPr>
      <t>193</t>
    </r>
    <rPh sb="0" eb="1">
      <t>ケン</t>
    </rPh>
    <phoneticPr fontId="4"/>
  </si>
  <si>
    <r>
      <rPr>
        <sz val="9"/>
        <rFont val="ＭＳ Ｐゴシック"/>
        <family val="3"/>
        <charset val="128"/>
      </rPr>
      <t>県</t>
    </r>
    <r>
      <rPr>
        <sz val="9"/>
        <rFont val="Arial"/>
        <family val="2"/>
      </rPr>
      <t>194</t>
    </r>
    <r>
      <rPr>
        <sz val="9"/>
        <rFont val="ＭＳ Ｐゴシック"/>
        <family val="3"/>
        <charset val="128"/>
      </rPr>
      <t>、市道</t>
    </r>
    <rPh sb="0" eb="1">
      <t>ケン</t>
    </rPh>
    <rPh sb="5" eb="7">
      <t>シドウ</t>
    </rPh>
    <phoneticPr fontId="4"/>
  </si>
  <si>
    <r>
      <rPr>
        <sz val="9"/>
        <rFont val="ＭＳ Ｐゴシック"/>
        <family val="3"/>
        <charset val="128"/>
      </rPr>
      <t>湖岸道路</t>
    </r>
    <r>
      <rPr>
        <sz val="9"/>
        <rFont val="Arial"/>
        <family val="2"/>
      </rPr>
      <t>/</t>
    </r>
    <r>
      <rPr>
        <sz val="9"/>
        <rFont val="ＭＳ Ｐゴシック"/>
        <family val="3"/>
        <charset val="128"/>
      </rPr>
      <t>県</t>
    </r>
    <r>
      <rPr>
        <sz val="9"/>
        <rFont val="Arial"/>
        <family val="2"/>
      </rPr>
      <t>25</t>
    </r>
    <rPh sb="0" eb="2">
      <t>コガン</t>
    </rPh>
    <rPh sb="2" eb="4">
      <t>ドウロ</t>
    </rPh>
    <rPh sb="5" eb="6">
      <t>ケン</t>
    </rPh>
    <phoneticPr fontId="4"/>
  </si>
  <si>
    <r>
      <rPr>
        <sz val="9"/>
        <rFont val="ＭＳ Ｐゴシック"/>
        <family val="3"/>
        <charset val="128"/>
      </rPr>
      <t>県</t>
    </r>
    <r>
      <rPr>
        <sz val="9"/>
        <rFont val="Arial"/>
        <family val="2"/>
      </rPr>
      <t>518</t>
    </r>
    <r>
      <rPr>
        <sz val="9"/>
        <rFont val="ＭＳ Ｐゴシック"/>
        <family val="3"/>
        <charset val="128"/>
      </rPr>
      <t>、県</t>
    </r>
    <r>
      <rPr>
        <sz val="9"/>
        <rFont val="Arial"/>
        <family val="2"/>
      </rPr>
      <t>517</t>
    </r>
    <r>
      <rPr>
        <sz val="9"/>
        <rFont val="ＭＳ Ｐゴシック"/>
        <family val="3"/>
        <charset val="128"/>
      </rPr>
      <t>、県</t>
    </r>
    <r>
      <rPr>
        <sz val="9"/>
        <rFont val="Arial"/>
        <family val="2"/>
      </rPr>
      <t>329</t>
    </r>
    <rPh sb="0" eb="1">
      <t>ケン</t>
    </rPh>
    <rPh sb="5" eb="6">
      <t>ケン</t>
    </rPh>
    <rPh sb="10" eb="11">
      <t>ケン</t>
    </rPh>
    <phoneticPr fontId="4"/>
  </si>
  <si>
    <r>
      <rPr>
        <sz val="9"/>
        <rFont val="ＭＳ Ｐゴシック"/>
        <family val="3"/>
        <charset val="128"/>
      </rPr>
      <t>県</t>
    </r>
    <r>
      <rPr>
        <sz val="9"/>
        <rFont val="Arial"/>
        <family val="2"/>
      </rPr>
      <t>329</t>
    </r>
    <rPh sb="0" eb="1">
      <t>ケン</t>
    </rPh>
    <phoneticPr fontId="4"/>
  </si>
  <si>
    <r>
      <rPr>
        <sz val="9"/>
        <rFont val="ＭＳ Ｐゴシック"/>
        <family val="3"/>
        <charset val="128"/>
      </rPr>
      <t>県</t>
    </r>
    <r>
      <rPr>
        <sz val="9"/>
        <rFont val="Arial"/>
        <family val="2"/>
      </rPr>
      <t>240</t>
    </r>
    <rPh sb="0" eb="1">
      <t>ケン</t>
    </rPh>
    <phoneticPr fontId="4"/>
  </si>
  <si>
    <r>
      <rPr>
        <sz val="9"/>
        <rFont val="ＭＳ Ｐゴシック"/>
        <family val="3"/>
        <charset val="128"/>
      </rPr>
      <t>国</t>
    </r>
    <r>
      <rPr>
        <sz val="9"/>
        <rFont val="Arial"/>
        <family val="2"/>
      </rPr>
      <t>21</t>
    </r>
    <rPh sb="0" eb="1">
      <t>コク</t>
    </rPh>
    <phoneticPr fontId="4"/>
  </si>
  <si>
    <r>
      <rPr>
        <sz val="9"/>
        <rFont val="ＭＳ Ｐゴシック"/>
        <family val="3"/>
        <charset val="128"/>
      </rPr>
      <t>市道、県</t>
    </r>
    <r>
      <rPr>
        <sz val="9"/>
        <rFont val="Arial"/>
        <family val="2"/>
      </rPr>
      <t>229</t>
    </r>
    <rPh sb="0" eb="2">
      <t>シドウ</t>
    </rPh>
    <rPh sb="3" eb="4">
      <t>ケン</t>
    </rPh>
    <phoneticPr fontId="4"/>
  </si>
  <si>
    <r>
      <rPr>
        <sz val="9"/>
        <rFont val="ＭＳ Ｐゴシック"/>
        <family val="3"/>
        <charset val="128"/>
      </rPr>
      <t>国</t>
    </r>
    <r>
      <rPr>
        <sz val="9"/>
        <rFont val="Arial"/>
        <family val="2"/>
      </rPr>
      <t>365</t>
    </r>
    <r>
      <rPr>
        <sz val="9"/>
        <rFont val="ＭＳ Ｐゴシック"/>
        <family val="3"/>
        <charset val="128"/>
      </rPr>
      <t>、県</t>
    </r>
    <r>
      <rPr>
        <sz val="9"/>
        <rFont val="Arial"/>
        <family val="2"/>
      </rPr>
      <t>56</t>
    </r>
    <rPh sb="0" eb="1">
      <t>コク</t>
    </rPh>
    <rPh sb="5" eb="6">
      <t>ケン</t>
    </rPh>
    <phoneticPr fontId="4"/>
  </si>
  <si>
    <r>
      <rPr>
        <sz val="9"/>
        <rFont val="ＭＳ Ｐゴシック"/>
        <family val="3"/>
        <charset val="128"/>
      </rPr>
      <t>県</t>
    </r>
    <r>
      <rPr>
        <sz val="9"/>
        <rFont val="Arial"/>
        <family val="2"/>
      </rPr>
      <t>56</t>
    </r>
    <rPh sb="0" eb="1">
      <t>ケン</t>
    </rPh>
    <phoneticPr fontId="4"/>
  </si>
  <si>
    <r>
      <rPr>
        <sz val="9"/>
        <rFont val="ＭＳ Ｐゴシック"/>
        <family val="3"/>
        <charset val="128"/>
      </rPr>
      <t>県</t>
    </r>
    <r>
      <rPr>
        <sz val="9"/>
        <rFont val="Arial"/>
        <family val="2"/>
      </rPr>
      <t>227</t>
    </r>
    <rPh sb="0" eb="1">
      <t>ケン</t>
    </rPh>
    <phoneticPr fontId="4"/>
  </si>
  <si>
    <r>
      <rPr>
        <sz val="9"/>
        <rFont val="ＭＳ Ｐゴシック"/>
        <family val="3"/>
        <charset val="128"/>
      </rPr>
      <t>県</t>
    </r>
    <r>
      <rPr>
        <sz val="9"/>
        <rFont val="Arial"/>
        <family val="2"/>
      </rPr>
      <t>213</t>
    </r>
    <rPh sb="0" eb="1">
      <t>ケン</t>
    </rPh>
    <phoneticPr fontId="4"/>
  </si>
  <si>
    <r>
      <rPr>
        <sz val="9"/>
        <rFont val="ＭＳ Ｐゴシック"/>
        <family val="3"/>
        <charset val="128"/>
      </rPr>
      <t>広域農道</t>
    </r>
    <rPh sb="0" eb="2">
      <t>コウイキ</t>
    </rPh>
    <rPh sb="2" eb="4">
      <t>ノウドウ</t>
    </rPh>
    <phoneticPr fontId="4"/>
  </si>
  <si>
    <r>
      <rPr>
        <sz val="9"/>
        <rFont val="ＭＳ Ｐゴシック"/>
        <family val="3"/>
        <charset val="128"/>
      </rPr>
      <t>県</t>
    </r>
    <r>
      <rPr>
        <sz val="9"/>
        <rFont val="Arial"/>
        <family val="2"/>
      </rPr>
      <t>220</t>
    </r>
    <rPh sb="0" eb="1">
      <t>ケン</t>
    </rPh>
    <phoneticPr fontId="4"/>
  </si>
  <si>
    <r>
      <rPr>
        <sz val="9"/>
        <rFont val="ＭＳ Ｐゴシック"/>
        <family val="3"/>
        <charset val="128"/>
      </rPr>
      <t>県</t>
    </r>
    <r>
      <rPr>
        <sz val="9"/>
        <rFont val="Arial"/>
        <family val="2"/>
      </rPr>
      <t>23</t>
    </r>
    <r>
      <rPr>
        <sz val="9"/>
        <rFont val="ＭＳ Ｐゴシック"/>
        <family val="3"/>
        <charset val="128"/>
      </rPr>
      <t>、県</t>
    </r>
    <r>
      <rPr>
        <sz val="9"/>
        <rFont val="Arial"/>
        <family val="2"/>
      </rPr>
      <t>125</t>
    </r>
    <rPh sb="0" eb="1">
      <t>ケン</t>
    </rPh>
    <rPh sb="4" eb="5">
      <t>ケン</t>
    </rPh>
    <phoneticPr fontId="4"/>
  </si>
  <si>
    <r>
      <rPr>
        <sz val="9"/>
        <rFont val="ＭＳ Ｐゴシック"/>
        <family val="3"/>
        <charset val="128"/>
      </rPr>
      <t>県</t>
    </r>
    <r>
      <rPr>
        <sz val="9"/>
        <rFont val="Arial"/>
        <family val="2"/>
      </rPr>
      <t>458</t>
    </r>
    <rPh sb="0" eb="1">
      <t>ケン</t>
    </rPh>
    <phoneticPr fontId="4"/>
  </si>
  <si>
    <r>
      <rPr>
        <sz val="9"/>
        <rFont val="ＭＳ Ｐゴシック"/>
        <family val="3"/>
        <charset val="128"/>
      </rPr>
      <t>県</t>
    </r>
    <r>
      <rPr>
        <sz val="9"/>
        <rFont val="Arial"/>
        <family val="2"/>
      </rPr>
      <t>113</t>
    </r>
    <r>
      <rPr>
        <sz val="9"/>
        <rFont val="ＭＳ Ｐゴシック"/>
        <family val="3"/>
        <charset val="128"/>
      </rPr>
      <t>、県</t>
    </r>
    <r>
      <rPr>
        <sz val="9"/>
        <rFont val="Arial"/>
        <family val="2"/>
      </rPr>
      <t>114</t>
    </r>
    <rPh sb="0" eb="1">
      <t>ケン</t>
    </rPh>
    <rPh sb="5" eb="6">
      <t>ケン</t>
    </rPh>
    <phoneticPr fontId="4"/>
  </si>
  <si>
    <r>
      <rPr>
        <sz val="9"/>
        <rFont val="ＭＳ Ｐゴシック"/>
        <family val="3"/>
        <charset val="128"/>
      </rPr>
      <t>県</t>
    </r>
    <r>
      <rPr>
        <sz val="9"/>
        <rFont val="Arial"/>
        <family val="2"/>
      </rPr>
      <t>29</t>
    </r>
    <rPh sb="0" eb="1">
      <t>ケン</t>
    </rPh>
    <phoneticPr fontId="4"/>
  </si>
  <si>
    <r>
      <rPr>
        <sz val="9"/>
        <rFont val="ＭＳ Ｐゴシック"/>
        <family val="3"/>
        <charset val="128"/>
      </rPr>
      <t>県</t>
    </r>
    <r>
      <rPr>
        <sz val="9"/>
        <rFont val="Arial"/>
        <family val="2"/>
      </rPr>
      <t>221</t>
    </r>
    <r>
      <rPr>
        <sz val="12"/>
        <rFont val="ＭＳ Ｐゴシック"/>
        <family val="3"/>
        <charset val="128"/>
      </rPr>
      <t/>
    </r>
    <rPh sb="0" eb="1">
      <t>ケン</t>
    </rPh>
    <phoneticPr fontId="4"/>
  </si>
  <si>
    <r>
      <rPr>
        <sz val="9"/>
        <rFont val="ＭＳ Ｐゴシック"/>
        <family val="3"/>
        <charset val="128"/>
      </rPr>
      <t>県</t>
    </r>
    <r>
      <rPr>
        <sz val="9"/>
        <rFont val="Arial"/>
        <family val="2"/>
      </rPr>
      <t>221</t>
    </r>
    <r>
      <rPr>
        <sz val="9"/>
        <rFont val="ＭＳ Ｐゴシック"/>
        <family val="3"/>
        <charset val="128"/>
      </rPr>
      <t>、県</t>
    </r>
    <r>
      <rPr>
        <sz val="9"/>
        <rFont val="Arial"/>
        <family val="2"/>
      </rPr>
      <t>56</t>
    </r>
    <rPh sb="0" eb="1">
      <t>ケン</t>
    </rPh>
    <rPh sb="5" eb="6">
      <t>ケン</t>
    </rPh>
    <phoneticPr fontId="4"/>
  </si>
  <si>
    <r>
      <rPr>
        <sz val="9"/>
        <rFont val="ＭＳ Ｐゴシック"/>
        <family val="3"/>
        <charset val="128"/>
      </rPr>
      <t>市道、県</t>
    </r>
    <r>
      <rPr>
        <sz val="9"/>
        <rFont val="Arial"/>
        <family val="2"/>
      </rPr>
      <t>56</t>
    </r>
    <r>
      <rPr>
        <sz val="9"/>
        <rFont val="ＭＳ Ｐゴシック"/>
        <family val="3"/>
        <charset val="128"/>
      </rPr>
      <t>、市道</t>
    </r>
    <rPh sb="0" eb="2">
      <t>シドウ</t>
    </rPh>
    <rPh sb="3" eb="4">
      <t>ケン</t>
    </rPh>
    <rPh sb="7" eb="9">
      <t>シドウ</t>
    </rPh>
    <phoneticPr fontId="4"/>
  </si>
  <si>
    <r>
      <rPr>
        <sz val="9"/>
        <rFont val="ＭＳ Ｐゴシック"/>
        <family val="3"/>
        <charset val="128"/>
      </rPr>
      <t>県</t>
    </r>
    <r>
      <rPr>
        <sz val="9"/>
        <rFont val="Arial"/>
        <family val="2"/>
      </rPr>
      <t>26</t>
    </r>
    <rPh sb="0" eb="1">
      <t>ケン</t>
    </rPh>
    <phoneticPr fontId="4"/>
  </si>
  <si>
    <r>
      <rPr>
        <sz val="9"/>
        <rFont val="ＭＳ Ｐゴシック"/>
        <family val="3"/>
        <charset val="128"/>
      </rPr>
      <t>県</t>
    </r>
    <r>
      <rPr>
        <sz val="9"/>
        <rFont val="Arial"/>
        <family val="2"/>
      </rPr>
      <t>39</t>
    </r>
    <rPh sb="0" eb="1">
      <t>ケン</t>
    </rPh>
    <phoneticPr fontId="4"/>
  </si>
  <si>
    <r>
      <rPr>
        <sz val="9"/>
        <rFont val="ＭＳ Ｐゴシック"/>
        <family val="3"/>
        <charset val="128"/>
      </rPr>
      <t>市道、県</t>
    </r>
    <r>
      <rPr>
        <sz val="9"/>
        <rFont val="Arial"/>
        <family val="2"/>
      </rPr>
      <t>35</t>
    </r>
    <rPh sb="0" eb="2">
      <t>シドウ</t>
    </rPh>
    <rPh sb="3" eb="4">
      <t>ケン</t>
    </rPh>
    <phoneticPr fontId="4"/>
  </si>
  <si>
    <r>
      <rPr>
        <sz val="9"/>
        <rFont val="ＭＳ Ｐゴシック"/>
        <family val="3"/>
        <charset val="128"/>
      </rPr>
      <t>見</t>
    </r>
    <r>
      <rPr>
        <sz val="9"/>
        <rFont val="Arial"/>
        <family val="2"/>
      </rPr>
      <t>324</t>
    </r>
    <rPh sb="0" eb="1">
      <t>ケン</t>
    </rPh>
    <phoneticPr fontId="4"/>
  </si>
  <si>
    <r>
      <rPr>
        <sz val="9"/>
        <rFont val="ＭＳ Ｐゴシック"/>
        <family val="3"/>
        <charset val="128"/>
      </rPr>
      <t>東海道</t>
    </r>
    <rPh sb="0" eb="3">
      <t>トウカイドウ</t>
    </rPh>
    <phoneticPr fontId="4"/>
  </si>
  <si>
    <r>
      <rPr>
        <sz val="9"/>
        <rFont val="ＭＳ Ｐゴシック"/>
        <family val="3"/>
        <charset val="128"/>
      </rPr>
      <t>県</t>
    </r>
    <r>
      <rPr>
        <sz val="9"/>
        <rFont val="Arial"/>
        <family val="2"/>
      </rPr>
      <t>374</t>
    </r>
    <rPh sb="0" eb="1">
      <t>ケン</t>
    </rPh>
    <phoneticPr fontId="4"/>
  </si>
  <si>
    <r>
      <rPr>
        <sz val="9"/>
        <rFont val="ＭＳ Ｐゴシック"/>
        <family val="3"/>
        <charset val="128"/>
      </rPr>
      <t>県</t>
    </r>
    <r>
      <rPr>
        <sz val="9"/>
        <rFont val="Arial"/>
        <family val="2"/>
      </rPr>
      <t>368</t>
    </r>
    <rPh sb="0" eb="1">
      <t>ケン</t>
    </rPh>
    <phoneticPr fontId="4"/>
  </si>
  <si>
    <r>
      <rPr>
        <sz val="9"/>
        <rFont val="ＭＳ Ｐゴシック"/>
        <family val="3"/>
        <charset val="128"/>
      </rPr>
      <t>見</t>
    </r>
    <r>
      <rPr>
        <sz val="9"/>
        <rFont val="Arial"/>
        <family val="2"/>
      </rPr>
      <t>375</t>
    </r>
    <rPh sb="0" eb="1">
      <t>ケン</t>
    </rPh>
    <phoneticPr fontId="4"/>
  </si>
  <si>
    <r>
      <rPr>
        <sz val="9"/>
        <rFont val="ＭＳ Ｐゴシック"/>
        <family val="3"/>
        <charset val="128"/>
      </rPr>
      <t>姫街道</t>
    </r>
    <rPh sb="0" eb="1">
      <t>ヒメ</t>
    </rPh>
    <rPh sb="1" eb="3">
      <t>カイドウ</t>
    </rPh>
    <phoneticPr fontId="4"/>
  </si>
  <si>
    <r>
      <rPr>
        <sz val="9"/>
        <rFont val="ＭＳ Ｐゴシック"/>
        <family val="3"/>
        <charset val="128"/>
      </rPr>
      <t>県</t>
    </r>
    <r>
      <rPr>
        <sz val="9"/>
        <rFont val="Arial"/>
        <family val="2"/>
      </rPr>
      <t>400</t>
    </r>
    <rPh sb="0" eb="1">
      <t>ケン</t>
    </rPh>
    <phoneticPr fontId="4"/>
  </si>
  <si>
    <r>
      <rPr>
        <sz val="9"/>
        <rFont val="ＭＳ Ｐゴシック"/>
        <family val="3"/>
        <charset val="128"/>
      </rPr>
      <t>国</t>
    </r>
    <r>
      <rPr>
        <sz val="9"/>
        <rFont val="Arial"/>
        <family val="2"/>
      </rPr>
      <t>259</t>
    </r>
    <rPh sb="0" eb="1">
      <t>コク</t>
    </rPh>
    <phoneticPr fontId="4"/>
  </si>
  <si>
    <r>
      <rPr>
        <sz val="9"/>
        <rFont val="ＭＳ Ｐゴシック"/>
        <family val="3"/>
        <charset val="128"/>
      </rPr>
      <t>市道、県</t>
    </r>
    <r>
      <rPr>
        <sz val="9"/>
        <rFont val="Arial"/>
        <family val="2"/>
      </rPr>
      <t>386</t>
    </r>
    <rPh sb="0" eb="2">
      <t>シドウ</t>
    </rPh>
    <rPh sb="3" eb="4">
      <t>ケン</t>
    </rPh>
    <phoneticPr fontId="4"/>
  </si>
  <si>
    <r>
      <rPr>
        <sz val="9"/>
        <rFont val="ＭＳ Ｐゴシック"/>
        <family val="3"/>
        <charset val="128"/>
      </rPr>
      <t>県</t>
    </r>
    <r>
      <rPr>
        <sz val="9"/>
        <rFont val="Arial"/>
        <family val="2"/>
      </rPr>
      <t>402</t>
    </r>
    <rPh sb="0" eb="1">
      <t>ケン</t>
    </rPh>
    <phoneticPr fontId="4"/>
  </si>
  <si>
    <r>
      <rPr>
        <sz val="9"/>
        <rFont val="ＭＳ Ｐゴシック"/>
        <family val="3"/>
        <charset val="128"/>
      </rPr>
      <t>市道、県</t>
    </r>
    <r>
      <rPr>
        <sz val="9"/>
        <rFont val="Arial"/>
        <family val="2"/>
      </rPr>
      <t>3</t>
    </r>
    <rPh sb="0" eb="2">
      <t>シドウ</t>
    </rPh>
    <rPh sb="3" eb="4">
      <t>ケン</t>
    </rPh>
    <phoneticPr fontId="4"/>
  </si>
  <si>
    <r>
      <rPr>
        <sz val="9"/>
        <rFont val="ＭＳ Ｐゴシック"/>
        <family val="3"/>
        <charset val="128"/>
      </rPr>
      <t>国</t>
    </r>
    <r>
      <rPr>
        <sz val="9"/>
        <rFont val="Arial"/>
        <family val="2"/>
      </rPr>
      <t>301</t>
    </r>
    <rPh sb="0" eb="1">
      <t>コク</t>
    </rPh>
    <phoneticPr fontId="4"/>
  </si>
  <si>
    <r>
      <rPr>
        <sz val="9"/>
        <rFont val="ＭＳ Ｐゴシック"/>
        <family val="3"/>
        <charset val="128"/>
      </rPr>
      <t>国</t>
    </r>
    <r>
      <rPr>
        <sz val="9"/>
        <rFont val="Arial"/>
        <family val="2"/>
      </rPr>
      <t>150</t>
    </r>
    <r>
      <rPr>
        <sz val="9"/>
        <rFont val="ＭＳ Ｐゴシック"/>
        <family val="3"/>
        <charset val="128"/>
      </rPr>
      <t>、市道</t>
    </r>
    <rPh sb="0" eb="1">
      <t>コク</t>
    </rPh>
    <rPh sb="5" eb="7">
      <t>シドウ</t>
    </rPh>
    <phoneticPr fontId="4"/>
  </si>
  <si>
    <r>
      <rPr>
        <sz val="9"/>
        <rFont val="ＭＳ Ｐゴシック"/>
        <family val="3"/>
        <charset val="128"/>
      </rPr>
      <t>市道、県</t>
    </r>
    <r>
      <rPr>
        <sz val="9"/>
        <rFont val="Arial"/>
        <family val="2"/>
      </rPr>
      <t>258</t>
    </r>
    <rPh sb="0" eb="2">
      <t>シドウ</t>
    </rPh>
    <rPh sb="3" eb="4">
      <t>ケン</t>
    </rPh>
    <phoneticPr fontId="4"/>
  </si>
  <si>
    <r>
      <rPr>
        <sz val="9"/>
        <rFont val="ＭＳ Ｐゴシック"/>
        <family val="3"/>
        <charset val="128"/>
      </rPr>
      <t>国</t>
    </r>
    <r>
      <rPr>
        <sz val="9"/>
        <rFont val="Arial"/>
        <family val="2"/>
      </rPr>
      <t>150</t>
    </r>
    <rPh sb="0" eb="1">
      <t>コク</t>
    </rPh>
    <phoneticPr fontId="4"/>
  </si>
  <si>
    <r>
      <rPr>
        <sz val="9"/>
        <rFont val="ＭＳ Ｐゴシック"/>
        <family val="3"/>
        <charset val="128"/>
      </rPr>
      <t>国</t>
    </r>
    <r>
      <rPr>
        <sz val="9"/>
        <rFont val="Arial"/>
        <family val="2"/>
      </rPr>
      <t>150</t>
    </r>
    <r>
      <rPr>
        <sz val="9"/>
        <rFont val="ＭＳ Ｐゴシック"/>
        <family val="3"/>
        <charset val="128"/>
      </rPr>
      <t>、県</t>
    </r>
    <r>
      <rPr>
        <sz val="9"/>
        <rFont val="Arial"/>
        <family val="2"/>
      </rPr>
      <t>31</t>
    </r>
    <rPh sb="0" eb="1">
      <t>コク</t>
    </rPh>
    <rPh sb="5" eb="6">
      <t>ケン</t>
    </rPh>
    <phoneticPr fontId="4"/>
  </si>
  <si>
    <r>
      <rPr>
        <sz val="9"/>
        <rFont val="ＭＳ Ｐゴシック"/>
        <family val="3"/>
        <charset val="128"/>
      </rPr>
      <t>県</t>
    </r>
    <r>
      <rPr>
        <sz val="9"/>
        <rFont val="Arial"/>
        <family val="2"/>
      </rPr>
      <t>227</t>
    </r>
    <r>
      <rPr>
        <sz val="9"/>
        <rFont val="ＭＳ Ｐゴシック"/>
        <family val="3"/>
        <charset val="128"/>
      </rPr>
      <t>、県</t>
    </r>
    <r>
      <rPr>
        <sz val="9"/>
        <rFont val="Arial"/>
        <family val="2"/>
      </rPr>
      <t>355</t>
    </r>
    <rPh sb="0" eb="1">
      <t>ケン</t>
    </rPh>
    <rPh sb="5" eb="6">
      <t>ケン</t>
    </rPh>
    <phoneticPr fontId="4"/>
  </si>
  <si>
    <r>
      <rPr>
        <sz val="9"/>
        <rFont val="ＭＳ Ｐゴシック"/>
        <family val="3"/>
        <charset val="128"/>
      </rPr>
      <t>県</t>
    </r>
    <r>
      <rPr>
        <sz val="9"/>
        <rFont val="Arial"/>
        <family val="2"/>
      </rPr>
      <t>355</t>
    </r>
    <r>
      <rPr>
        <sz val="9"/>
        <rFont val="ＭＳ Ｐゴシック"/>
        <family val="3"/>
        <charset val="128"/>
      </rPr>
      <t>、市道</t>
    </r>
    <rPh sb="0" eb="1">
      <t>ケン</t>
    </rPh>
    <rPh sb="5" eb="7">
      <t>シドウ</t>
    </rPh>
    <phoneticPr fontId="4"/>
  </si>
  <si>
    <r>
      <rPr>
        <sz val="9"/>
        <rFont val="ＭＳ Ｐゴシック"/>
        <family val="3"/>
        <charset val="128"/>
      </rPr>
      <t>県</t>
    </r>
    <r>
      <rPr>
        <sz val="9"/>
        <rFont val="Arial"/>
        <family val="2"/>
      </rPr>
      <t>416</t>
    </r>
    <rPh sb="0" eb="1">
      <t>ケン</t>
    </rPh>
    <phoneticPr fontId="4"/>
  </si>
  <si>
    <r>
      <rPr>
        <sz val="9"/>
        <rFont val="ＭＳ Ｐゴシック"/>
        <family val="3"/>
        <charset val="128"/>
      </rPr>
      <t>国</t>
    </r>
    <r>
      <rPr>
        <sz val="9"/>
        <rFont val="Arial"/>
        <family val="2"/>
      </rPr>
      <t>149</t>
    </r>
    <rPh sb="0" eb="1">
      <t>コク</t>
    </rPh>
    <phoneticPr fontId="4"/>
  </si>
  <si>
    <r>
      <rPr>
        <sz val="9"/>
        <rFont val="ＭＳ Ｐゴシック"/>
        <family val="3"/>
        <charset val="128"/>
      </rPr>
      <t>国</t>
    </r>
    <r>
      <rPr>
        <sz val="9"/>
        <rFont val="Arial"/>
        <family val="2"/>
      </rPr>
      <t>149</t>
    </r>
    <r>
      <rPr>
        <sz val="9"/>
        <rFont val="ＭＳ Ｐゴシック"/>
        <family val="3"/>
        <charset val="128"/>
      </rPr>
      <t>、国</t>
    </r>
    <r>
      <rPr>
        <sz val="9"/>
        <rFont val="Arial"/>
        <family val="2"/>
      </rPr>
      <t>1</t>
    </r>
    <rPh sb="0" eb="1">
      <t>コク</t>
    </rPh>
    <rPh sb="5" eb="6">
      <t>コク</t>
    </rPh>
    <phoneticPr fontId="4"/>
  </si>
  <si>
    <r>
      <rPr>
        <sz val="9"/>
        <rFont val="ＭＳ Ｐゴシック"/>
        <family val="3"/>
        <charset val="128"/>
      </rPr>
      <t>海岸側道、歩道</t>
    </r>
    <rPh sb="0" eb="2">
      <t>カイガン</t>
    </rPh>
    <rPh sb="2" eb="3">
      <t>ソク</t>
    </rPh>
    <rPh sb="3" eb="4">
      <t>ドウ</t>
    </rPh>
    <rPh sb="5" eb="7">
      <t>ホドウ</t>
    </rPh>
    <phoneticPr fontId="4"/>
  </si>
  <si>
    <r>
      <rPr>
        <sz val="9"/>
        <rFont val="ＭＳ Ｐゴシック"/>
        <family val="3"/>
        <charset val="128"/>
      </rPr>
      <t>県</t>
    </r>
    <r>
      <rPr>
        <sz val="9"/>
        <rFont val="Arial"/>
        <family val="2"/>
      </rPr>
      <t>396</t>
    </r>
    <rPh sb="0" eb="1">
      <t>ケン</t>
    </rPh>
    <phoneticPr fontId="4"/>
  </si>
  <si>
    <r>
      <rPr>
        <sz val="9"/>
        <rFont val="ＭＳ Ｐゴシック"/>
        <family val="3"/>
        <charset val="128"/>
      </rPr>
      <t>県</t>
    </r>
    <r>
      <rPr>
        <sz val="9"/>
        <rFont val="Arial"/>
        <family val="2"/>
      </rPr>
      <t>396,</t>
    </r>
    <r>
      <rPr>
        <sz val="9"/>
        <rFont val="ＭＳ Ｐゴシック"/>
        <family val="3"/>
        <charset val="128"/>
      </rPr>
      <t>国</t>
    </r>
    <r>
      <rPr>
        <sz val="9"/>
        <rFont val="Arial"/>
        <family val="2"/>
      </rPr>
      <t>139,</t>
    </r>
    <r>
      <rPr>
        <sz val="9"/>
        <rFont val="ＭＳ Ｐゴシック"/>
        <family val="3"/>
        <charset val="128"/>
      </rPr>
      <t>県</t>
    </r>
    <r>
      <rPr>
        <sz val="9"/>
        <rFont val="Arial"/>
        <family val="2"/>
      </rPr>
      <t>380</t>
    </r>
    <rPh sb="5" eb="6">
      <t>コク</t>
    </rPh>
    <rPh sb="10" eb="11">
      <t>ケン</t>
    </rPh>
    <phoneticPr fontId="4"/>
  </si>
  <si>
    <r>
      <rPr>
        <sz val="9"/>
        <rFont val="ＭＳ Ｐゴシック"/>
        <family val="3"/>
        <charset val="128"/>
      </rPr>
      <t>県</t>
    </r>
    <r>
      <rPr>
        <sz val="9"/>
        <rFont val="Arial"/>
        <family val="2"/>
      </rPr>
      <t>10</t>
    </r>
    <r>
      <rPr>
        <sz val="9"/>
        <rFont val="ＭＳ Ｐゴシック"/>
        <family val="3"/>
        <charset val="128"/>
      </rPr>
      <t>、県</t>
    </r>
    <r>
      <rPr>
        <sz val="9"/>
        <rFont val="Arial"/>
        <family val="2"/>
      </rPr>
      <t>398</t>
    </r>
    <rPh sb="0" eb="1">
      <t>ケン</t>
    </rPh>
    <rPh sb="4" eb="5">
      <t>ケン</t>
    </rPh>
    <phoneticPr fontId="4"/>
  </si>
  <si>
    <r>
      <rPr>
        <sz val="9"/>
        <rFont val="ＭＳ Ｐゴシック"/>
        <family val="3"/>
        <charset val="128"/>
      </rPr>
      <t>国</t>
    </r>
    <r>
      <rPr>
        <sz val="9"/>
        <rFont val="Arial"/>
        <family val="2"/>
      </rPr>
      <t>469</t>
    </r>
    <r>
      <rPr>
        <sz val="9"/>
        <rFont val="ＭＳ Ｐゴシック"/>
        <family val="3"/>
        <charset val="128"/>
      </rPr>
      <t>、県</t>
    </r>
    <r>
      <rPr>
        <sz val="9"/>
        <rFont val="Arial"/>
        <family val="2"/>
      </rPr>
      <t>10</t>
    </r>
    <r>
      <rPr>
        <sz val="9"/>
        <rFont val="ＭＳ Ｐゴシック"/>
        <family val="3"/>
        <charset val="128"/>
      </rPr>
      <t>、県</t>
    </r>
    <r>
      <rPr>
        <sz val="9"/>
        <rFont val="Arial"/>
        <family val="2"/>
      </rPr>
      <t>9</t>
    </r>
    <rPh sb="0" eb="1">
      <t>コク</t>
    </rPh>
    <rPh sb="5" eb="6">
      <t>ケン</t>
    </rPh>
    <rPh sb="9" eb="10">
      <t>ケン</t>
    </rPh>
    <phoneticPr fontId="4"/>
  </si>
  <si>
    <r>
      <rPr>
        <sz val="9"/>
        <rFont val="ＭＳ Ｐゴシック"/>
        <family val="3"/>
        <charset val="128"/>
      </rPr>
      <t>国</t>
    </r>
    <r>
      <rPr>
        <sz val="9"/>
        <rFont val="Arial"/>
        <family val="2"/>
      </rPr>
      <t>300</t>
    </r>
    <rPh sb="0" eb="1">
      <t>コク</t>
    </rPh>
    <phoneticPr fontId="4"/>
  </si>
  <si>
    <r>
      <rPr>
        <sz val="9"/>
        <rFont val="ＭＳ Ｐゴシック"/>
        <family val="3"/>
        <charset val="128"/>
      </rPr>
      <t>国</t>
    </r>
    <r>
      <rPr>
        <sz val="9"/>
        <rFont val="Arial"/>
        <family val="2"/>
      </rPr>
      <t>52</t>
    </r>
    <rPh sb="0" eb="1">
      <t>コク</t>
    </rPh>
    <phoneticPr fontId="4"/>
  </si>
  <si>
    <r>
      <rPr>
        <sz val="9"/>
        <rFont val="ＭＳ Ｐゴシック"/>
        <family val="3"/>
        <charset val="128"/>
      </rPr>
      <t>県</t>
    </r>
    <r>
      <rPr>
        <sz val="9"/>
        <rFont val="Arial"/>
        <family val="2"/>
      </rPr>
      <t>9</t>
    </r>
    <rPh sb="0" eb="1">
      <t>ケン</t>
    </rPh>
    <phoneticPr fontId="4"/>
  </si>
  <si>
    <r>
      <rPr>
        <sz val="9"/>
        <rFont val="ＭＳ Ｐゴシック"/>
        <family val="3"/>
        <charset val="128"/>
      </rPr>
      <t>県</t>
    </r>
    <r>
      <rPr>
        <sz val="9"/>
        <rFont val="Arial"/>
        <family val="2"/>
      </rPr>
      <t>4</t>
    </r>
    <r>
      <rPr>
        <sz val="9"/>
        <rFont val="ＭＳ Ｐゴシック"/>
        <family val="3"/>
        <charset val="128"/>
      </rPr>
      <t>、県</t>
    </r>
    <r>
      <rPr>
        <sz val="9"/>
        <rFont val="Arial"/>
        <family val="2"/>
      </rPr>
      <t>140</t>
    </r>
    <rPh sb="0" eb="1">
      <t>ケン</t>
    </rPh>
    <rPh sb="3" eb="4">
      <t>ケン</t>
    </rPh>
    <phoneticPr fontId="4"/>
  </si>
  <si>
    <r>
      <rPr>
        <sz val="9"/>
        <rFont val="ＭＳ Ｐゴシック"/>
        <family val="3"/>
        <charset val="128"/>
      </rPr>
      <t>県</t>
    </r>
    <r>
      <rPr>
        <sz val="9"/>
        <rFont val="Arial"/>
        <family val="2"/>
      </rPr>
      <t>3</t>
    </r>
    <rPh sb="0" eb="1">
      <t>ケン</t>
    </rPh>
    <phoneticPr fontId="4"/>
  </si>
  <si>
    <r>
      <rPr>
        <sz val="9"/>
        <rFont val="ＭＳ Ｐゴシック"/>
        <family val="3"/>
        <charset val="128"/>
      </rPr>
      <t>県</t>
    </r>
    <r>
      <rPr>
        <sz val="9"/>
        <rFont val="Arial"/>
        <family val="2"/>
      </rPr>
      <t>3</t>
    </r>
    <r>
      <rPr>
        <sz val="9"/>
        <rFont val="ＭＳ Ｐゴシック"/>
        <family val="3"/>
        <charset val="128"/>
      </rPr>
      <t>、県</t>
    </r>
    <r>
      <rPr>
        <sz val="9"/>
        <rFont val="Arial"/>
        <family val="2"/>
      </rPr>
      <t>29</t>
    </r>
    <rPh sb="0" eb="1">
      <t>ケン</t>
    </rPh>
    <rPh sb="3" eb="4">
      <t>ケン</t>
    </rPh>
    <phoneticPr fontId="4"/>
  </si>
  <si>
    <r>
      <rPr>
        <sz val="9"/>
        <color rgb="FFFF0000"/>
        <rFont val="ＭＳ Ｐゴシック"/>
        <family val="3"/>
        <charset val="128"/>
      </rPr>
      <t>県</t>
    </r>
    <r>
      <rPr>
        <sz val="9"/>
        <color rgb="FFFF0000"/>
        <rFont val="Arial"/>
        <family val="2"/>
      </rPr>
      <t>6</t>
    </r>
    <r>
      <rPr>
        <sz val="9"/>
        <color rgb="FFFF0000"/>
        <rFont val="ＭＳ Ｐゴシック"/>
        <family val="3"/>
        <charset val="128"/>
      </rPr>
      <t>、国</t>
    </r>
    <r>
      <rPr>
        <sz val="9"/>
        <color rgb="FFFF0000"/>
        <rFont val="Arial"/>
        <family val="2"/>
      </rPr>
      <t>140</t>
    </r>
    <rPh sb="0" eb="1">
      <t>ケン</t>
    </rPh>
    <rPh sb="3" eb="4">
      <t>コク</t>
    </rPh>
    <phoneticPr fontId="4"/>
  </si>
  <si>
    <r>
      <rPr>
        <sz val="9"/>
        <rFont val="ＭＳ Ｐゴシック"/>
        <family val="3"/>
        <charset val="128"/>
      </rPr>
      <t>県</t>
    </r>
    <r>
      <rPr>
        <sz val="9"/>
        <rFont val="Arial"/>
        <family val="2"/>
      </rPr>
      <t>8</t>
    </r>
    <phoneticPr fontId="4"/>
  </si>
  <si>
    <r>
      <rPr>
        <sz val="9"/>
        <rFont val="ＭＳ Ｐゴシック"/>
        <family val="3"/>
        <charset val="128"/>
      </rPr>
      <t>国</t>
    </r>
    <r>
      <rPr>
        <sz val="9"/>
        <rFont val="Arial"/>
        <family val="2"/>
      </rPr>
      <t>153</t>
    </r>
    <rPh sb="0" eb="1">
      <t>コク</t>
    </rPh>
    <phoneticPr fontId="4"/>
  </si>
  <si>
    <r>
      <rPr>
        <sz val="11"/>
        <color rgb="FFFF0000"/>
        <rFont val="ＭＳ Ｐゴシック"/>
        <family val="3"/>
        <charset val="128"/>
      </rPr>
      <t>途中ルート変更のリンク有　</t>
    </r>
    <rPh sb="0" eb="2">
      <t>トチュウ</t>
    </rPh>
    <rPh sb="5" eb="7">
      <t>ヘンコウ</t>
    </rPh>
    <rPh sb="11" eb="12">
      <t>アリ</t>
    </rPh>
    <phoneticPr fontId="4"/>
  </si>
  <si>
    <t>「船江町東」</t>
    <rPh sb="1" eb="3">
      <t>フナエ</t>
    </rPh>
    <rPh sb="3" eb="4">
      <t>マチ</t>
    </rPh>
    <rPh sb="4" eb="5">
      <t>ヒガシ</t>
    </rPh>
    <phoneticPr fontId="4"/>
  </si>
  <si>
    <t>角に白い建物、「止まれ」連続、クランクあり</t>
    <rPh sb="0" eb="1">
      <t>カド</t>
    </rPh>
    <rPh sb="2" eb="3">
      <t>シロ</t>
    </rPh>
    <rPh sb="4" eb="6">
      <t>タテモノ</t>
    </rPh>
    <rPh sb="8" eb="9">
      <t>ト</t>
    </rPh>
    <rPh sb="12" eb="14">
      <t>レンゾク</t>
    </rPh>
    <phoneticPr fontId="4"/>
  </si>
  <si>
    <r>
      <t>「今須」</t>
    </r>
    <r>
      <rPr>
        <sz val="11"/>
        <color rgb="FFFF0000"/>
        <rFont val="ＭＳ Ｐゴシック"/>
        <family val="3"/>
        <charset val="128"/>
      </rPr>
      <t>⇒突き当り右折</t>
    </r>
    <rPh sb="1" eb="3">
      <t>イマス</t>
    </rPh>
    <rPh sb="5" eb="6">
      <t>ツ</t>
    </rPh>
    <rPh sb="7" eb="8">
      <t>アタ</t>
    </rPh>
    <rPh sb="9" eb="11">
      <t>ウセツ</t>
    </rPh>
    <phoneticPr fontId="4"/>
  </si>
  <si>
    <r>
      <rPr>
        <sz val="9"/>
        <rFont val="ＭＳ Ｐゴシック"/>
        <family val="3"/>
        <charset val="128"/>
      </rPr>
      <t>県</t>
    </r>
    <r>
      <rPr>
        <sz val="9"/>
        <rFont val="Arial"/>
        <family val="2"/>
      </rPr>
      <t>41</t>
    </r>
    <r>
      <rPr>
        <sz val="9"/>
        <rFont val="ＭＳ Ｐゴシック"/>
        <family val="3"/>
        <charset val="128"/>
      </rPr>
      <t>、県</t>
    </r>
    <r>
      <rPr>
        <sz val="9"/>
        <rFont val="Arial"/>
        <family val="2"/>
      </rPr>
      <t>69</t>
    </r>
    <r>
      <rPr>
        <sz val="9"/>
        <rFont val="ＭＳ Ｐゴシック"/>
        <family val="3"/>
        <charset val="128"/>
      </rPr>
      <t>、県</t>
    </r>
    <r>
      <rPr>
        <sz val="9"/>
        <rFont val="Arial"/>
        <family val="2"/>
      </rPr>
      <t>372</t>
    </r>
    <r>
      <rPr>
        <sz val="9"/>
        <rFont val="ＭＳ Ｐゴシック"/>
        <family val="3"/>
        <charset val="128"/>
      </rPr>
      <t>、</t>
    </r>
    <r>
      <rPr>
        <sz val="9"/>
        <color rgb="FFFF0000"/>
        <rFont val="ＭＳ Ｐゴシック"/>
        <family val="3"/>
        <charset val="128"/>
      </rPr>
      <t>県</t>
    </r>
    <r>
      <rPr>
        <sz val="9"/>
        <color rgb="FFFF0000"/>
        <rFont val="Arial"/>
        <family val="2"/>
      </rPr>
      <t>239</t>
    </r>
    <rPh sb="0" eb="1">
      <t>ケン</t>
    </rPh>
    <rPh sb="4" eb="5">
      <t>ケン</t>
    </rPh>
    <rPh sb="8" eb="9">
      <t>ケン</t>
    </rPh>
    <rPh sb="13" eb="14">
      <t>ケン</t>
    </rPh>
    <phoneticPr fontId="4"/>
  </si>
  <si>
    <r>
      <rPr>
        <sz val="9"/>
        <color rgb="FFFF0000"/>
        <rFont val="ＭＳ Ｐゴシック"/>
        <family val="3"/>
        <charset val="128"/>
      </rPr>
      <t>県</t>
    </r>
    <r>
      <rPr>
        <sz val="9"/>
        <color rgb="FFFF0000"/>
        <rFont val="Arial"/>
        <family val="2"/>
      </rPr>
      <t>239</t>
    </r>
    <rPh sb="0" eb="1">
      <t>ケン</t>
    </rPh>
    <phoneticPr fontId="4"/>
  </si>
  <si>
    <t>踏切渡りすぐ、線路沿いに道なり進む</t>
    <rPh sb="0" eb="2">
      <t>フミキリ</t>
    </rPh>
    <rPh sb="2" eb="3">
      <t>ワタ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</si>
</sst>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吀"/>
    <numFmt numFmtId="178" formatCode="0.0_ "/>
    <numFmt numFmtId="179" formatCode="0.000"/>
    <numFmt numFmtId="180" formatCode="0_);[Red]\(0\)"/>
    <numFmt numFmtId="181" formatCode="0.00_ "/>
    <numFmt numFmtId="182" formatCode="0.0_);[Red]\(0.0\)"/>
    <numFmt numFmtId="183" formatCode="#,##0.0_);[Red]\(#,##0.0\)"/>
    <numFmt numFmtId="184" formatCode="[$-409]d\-mmm\-yy;@"/>
  </numFmts>
  <fonts count="20">
    <font>
      <sz val="10"/>
      <name val="ＭＳ Ｐゴシック"/>
      <family val="3"/>
      <charset val="128"/>
    </font>
    <font>
      <sz val="11"/>
      <name val="ＭＳ Ｐゴシック"/>
      <family val="3"/>
      <charset val="128"/>
    </font>
    <font>
      <sz val="11"/>
      <color indexed="8"/>
      <name val="ＭＳ Ｐゴシック"/>
      <family val="3"/>
      <charset val="128"/>
    </font>
    <font>
      <sz val="9"/>
      <name val="Arial"/>
      <family val="2"/>
    </font>
    <font>
      <sz val="6"/>
      <name val="ＭＳ Ｐゴシック"/>
      <family val="3"/>
      <charset val="128"/>
    </font>
    <font>
      <u/>
      <sz val="11.5"/>
      <color indexed="12"/>
      <name val="ＭＳ Ｐゴシック"/>
      <family val="3"/>
      <charset val="128"/>
    </font>
    <font>
      <sz val="9"/>
      <name val="HGPｺﾞｼｯｸE"/>
      <family val="3"/>
      <charset val="128"/>
    </font>
    <font>
      <sz val="11"/>
      <name val="Arial"/>
      <family val="2"/>
    </font>
    <font>
      <sz val="14"/>
      <name val="Arial"/>
      <family val="2"/>
    </font>
    <font>
      <b/>
      <sz val="11"/>
      <name val="Arial"/>
      <family val="2"/>
    </font>
    <font>
      <b/>
      <sz val="11"/>
      <name val="ＭＳ Ｐゴシック"/>
      <family val="3"/>
      <charset val="128"/>
    </font>
    <font>
      <sz val="9"/>
      <name val="ＭＳ Ｐゴシック"/>
      <family val="3"/>
      <charset val="128"/>
    </font>
    <font>
      <sz val="12"/>
      <name val="ＭＳ Ｐゴシック"/>
      <family val="3"/>
      <charset val="128"/>
    </font>
    <font>
      <u/>
      <sz val="11"/>
      <name val="Arial"/>
      <family val="2"/>
    </font>
    <font>
      <sz val="9"/>
      <name val="Microsoft JhengHei Light"/>
      <family val="2"/>
      <charset val="136"/>
    </font>
    <font>
      <sz val="11"/>
      <color rgb="FFFF0000"/>
      <name val="Arial"/>
      <family val="2"/>
    </font>
    <font>
      <sz val="11"/>
      <color rgb="FFFF0000"/>
      <name val="ＭＳ Ｐゴシック"/>
      <family val="3"/>
      <charset val="128"/>
    </font>
    <font>
      <sz val="14"/>
      <color rgb="FFFF0000"/>
      <name val="Arial"/>
      <family val="2"/>
    </font>
    <font>
      <sz val="9"/>
      <color rgb="FFFF0000"/>
      <name val="ＭＳ Ｐゴシック"/>
      <family val="3"/>
      <charset val="128"/>
    </font>
    <font>
      <sz val="9"/>
      <color rgb="FFFF0000"/>
      <name val="Arial"/>
      <family val="2"/>
    </font>
  </fonts>
  <fills count="4">
    <fill>
      <patternFill patternType="none"/>
    </fill>
    <fill>
      <patternFill patternType="gray125"/>
    </fill>
    <fill>
      <patternFill patternType="mediumGray">
        <fgColor theme="6" tint="0.59996337778862885"/>
        <bgColor auto="1"/>
      </patternFill>
    </fill>
    <fill>
      <patternFill patternType="mediumGray">
        <fgColor theme="6" tint="0.59996337778862885"/>
        <bgColor indexed="65"/>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64"/>
      </bottom>
      <diagonal/>
    </border>
  </borders>
  <cellStyleXfs count="4">
    <xf numFmtId="0" fontId="0" fillId="0" borderId="0"/>
    <xf numFmtId="0" fontId="2" fillId="0" borderId="0">
      <alignment vertical="center"/>
    </xf>
    <xf numFmtId="0" fontId="5" fillId="0" borderId="0" applyNumberFormat="0" applyFill="0" applyBorder="0" applyAlignment="0" applyProtection="0"/>
    <xf numFmtId="0" fontId="1" fillId="0" borderId="0">
      <alignment vertical="center"/>
    </xf>
  </cellStyleXfs>
  <cellXfs count="172">
    <xf numFmtId="0" fontId="0" fillId="0" borderId="0" xfId="0"/>
    <xf numFmtId="180" fontId="7" fillId="0" borderId="2" xfId="3" applyNumberFormat="1" applyFont="1" applyFill="1" applyBorder="1" applyAlignment="1">
      <alignment horizontal="center" vertical="center"/>
    </xf>
    <xf numFmtId="0" fontId="7" fillId="0" borderId="0" xfId="1" applyFont="1" applyFill="1">
      <alignment vertical="center"/>
    </xf>
    <xf numFmtId="180" fontId="7" fillId="0" borderId="1" xfId="3" applyNumberFormat="1" applyFont="1" applyFill="1" applyBorder="1" applyAlignment="1">
      <alignment horizontal="center" vertical="center"/>
    </xf>
    <xf numFmtId="0" fontId="7" fillId="0" borderId="0" xfId="1" applyFont="1" applyFill="1" applyAlignment="1">
      <alignment horizontal="left" vertical="center"/>
    </xf>
    <xf numFmtId="180" fontId="7" fillId="0" borderId="1" xfId="3" applyNumberFormat="1" applyFont="1" applyFill="1" applyBorder="1" applyAlignment="1">
      <alignment horizontal="center" vertical="center" wrapText="1"/>
    </xf>
    <xf numFmtId="177" fontId="8" fillId="0" borderId="1" xfId="3" applyNumberFormat="1" applyFont="1" applyFill="1" applyBorder="1" applyAlignment="1">
      <alignment horizontal="center" vertical="center"/>
    </xf>
    <xf numFmtId="180" fontId="7" fillId="0" borderId="0" xfId="3" applyNumberFormat="1" applyFont="1" applyFill="1" applyBorder="1" applyAlignment="1">
      <alignment horizontal="center" vertical="center"/>
    </xf>
    <xf numFmtId="0" fontId="7" fillId="0" borderId="0" xfId="1" applyFont="1" applyFill="1" applyAlignment="1">
      <alignment vertical="center"/>
    </xf>
    <xf numFmtId="0" fontId="7" fillId="0" borderId="1" xfId="3" applyFont="1" applyFill="1" applyBorder="1" applyAlignment="1">
      <alignment horizontal="center" vertical="center"/>
    </xf>
    <xf numFmtId="0" fontId="7" fillId="0" borderId="0" xfId="1" applyFont="1" applyFill="1" applyBorder="1">
      <alignment vertical="center"/>
    </xf>
    <xf numFmtId="0" fontId="7" fillId="0" borderId="3" xfId="3" applyFont="1" applyFill="1" applyBorder="1" applyAlignment="1">
      <alignment horizontal="left" vertical="center"/>
    </xf>
    <xf numFmtId="176" fontId="7" fillId="0" borderId="3" xfId="3" applyNumberFormat="1" applyFont="1" applyFill="1" applyBorder="1" applyAlignment="1">
      <alignment horizontal="left" vertical="center"/>
    </xf>
    <xf numFmtId="0" fontId="7" fillId="0" borderId="4" xfId="3" applyFont="1" applyFill="1" applyBorder="1" applyAlignment="1">
      <alignment vertical="center"/>
    </xf>
    <xf numFmtId="0" fontId="7" fillId="0" borderId="4" xfId="3" applyFont="1" applyFill="1" applyBorder="1" applyAlignment="1">
      <alignment horizontal="left" vertical="center"/>
    </xf>
    <xf numFmtId="0" fontId="7" fillId="0" borderId="4" xfId="3" applyFont="1" applyFill="1" applyBorder="1" applyAlignment="1">
      <alignment vertical="center" wrapText="1"/>
    </xf>
    <xf numFmtId="176" fontId="7" fillId="0" borderId="4" xfId="3" applyNumberFormat="1" applyFont="1" applyFill="1" applyBorder="1" applyAlignment="1">
      <alignment horizontal="left" vertical="center"/>
    </xf>
    <xf numFmtId="176" fontId="7" fillId="0" borderId="4" xfId="3" applyNumberFormat="1" applyFont="1" applyFill="1" applyBorder="1" applyAlignment="1">
      <alignment vertical="center"/>
    </xf>
    <xf numFmtId="178" fontId="7" fillId="0" borderId="0" xfId="1" applyNumberFormat="1" applyFont="1" applyFill="1" applyBorder="1">
      <alignment vertical="center"/>
    </xf>
    <xf numFmtId="179" fontId="7" fillId="0" borderId="0" xfId="1" applyNumberFormat="1" applyFont="1" applyFill="1" applyBorder="1">
      <alignment vertical="center"/>
    </xf>
    <xf numFmtId="181" fontId="7" fillId="0" borderId="0" xfId="1" applyNumberFormat="1" applyFont="1" applyFill="1" applyBorder="1" applyAlignment="1">
      <alignment horizontal="left" vertical="center"/>
    </xf>
    <xf numFmtId="0" fontId="7" fillId="0" borderId="0" xfId="1" applyFont="1" applyFill="1" applyBorder="1" applyAlignment="1">
      <alignment vertical="center"/>
    </xf>
    <xf numFmtId="180" fontId="7" fillId="0" borderId="6" xfId="3" applyNumberFormat="1" applyFont="1" applyFill="1" applyBorder="1" applyAlignment="1">
      <alignment horizontal="center" vertical="center"/>
    </xf>
    <xf numFmtId="0" fontId="7" fillId="0" borderId="0" xfId="0" applyFont="1" applyFill="1" applyAlignment="1">
      <alignment vertical="center"/>
    </xf>
    <xf numFmtId="183" fontId="7" fillId="0" borderId="1" xfId="3"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8" fontId="7" fillId="0" borderId="0" xfId="0" applyNumberFormat="1" applyFont="1" applyFill="1" applyBorder="1" applyAlignment="1">
      <alignment vertical="center"/>
    </xf>
    <xf numFmtId="0" fontId="7" fillId="0" borderId="0" xfId="0" applyFont="1" applyFill="1" applyBorder="1" applyAlignment="1">
      <alignment vertical="center"/>
    </xf>
    <xf numFmtId="182"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 xfId="3" applyFont="1" applyFill="1" applyBorder="1" applyAlignment="1">
      <alignment horizontal="center" vertical="center"/>
    </xf>
    <xf numFmtId="0" fontId="7" fillId="0" borderId="4" xfId="3" applyFont="1" applyFill="1" applyBorder="1" applyAlignment="1">
      <alignment horizontal="center" vertical="center"/>
    </xf>
    <xf numFmtId="176" fontId="7" fillId="0" borderId="1" xfId="3" applyNumberFormat="1" applyFont="1" applyFill="1" applyBorder="1" applyAlignment="1">
      <alignment horizontal="center" vertical="center"/>
    </xf>
    <xf numFmtId="0" fontId="7" fillId="0" borderId="3" xfId="3" applyFont="1" applyFill="1" applyBorder="1" applyAlignment="1">
      <alignment horizontal="center" vertical="center"/>
    </xf>
    <xf numFmtId="176" fontId="7" fillId="0" borderId="4" xfId="3" applyNumberFormat="1" applyFont="1" applyFill="1" applyBorder="1" applyAlignment="1">
      <alignment horizontal="center" vertical="center"/>
    </xf>
    <xf numFmtId="182" fontId="7" fillId="0" borderId="1" xfId="3" applyNumberFormat="1" applyFont="1" applyFill="1" applyBorder="1" applyAlignment="1">
      <alignment horizontal="center" vertical="center" wrapText="1"/>
    </xf>
    <xf numFmtId="1" fontId="7" fillId="0" borderId="1" xfId="3" applyNumberFormat="1" applyFont="1" applyFill="1" applyBorder="1" applyAlignment="1">
      <alignment horizontal="center" vertical="center"/>
    </xf>
    <xf numFmtId="177" fontId="7" fillId="0" borderId="1" xfId="3" applyNumberFormat="1" applyFont="1" applyFill="1" applyBorder="1" applyAlignment="1">
      <alignment horizontal="center" vertical="center"/>
    </xf>
    <xf numFmtId="0" fontId="7" fillId="0" borderId="4" xfId="3"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vertical="center"/>
    </xf>
    <xf numFmtId="176" fontId="7" fillId="0" borderId="4" xfId="3" applyNumberFormat="1" applyFont="1" applyFill="1" applyBorder="1" applyAlignment="1">
      <alignment vertical="center" wrapText="1"/>
    </xf>
    <xf numFmtId="176" fontId="7" fillId="0" borderId="4" xfId="3" applyNumberFormat="1" applyFont="1" applyFill="1" applyBorder="1" applyAlignment="1">
      <alignment horizontal="center" vertical="center" wrapText="1"/>
    </xf>
    <xf numFmtId="176" fontId="7" fillId="0" borderId="0" xfId="3" applyNumberFormat="1" applyFont="1" applyFill="1" applyBorder="1" applyAlignment="1">
      <alignment vertical="center"/>
    </xf>
    <xf numFmtId="176" fontId="7" fillId="0" borderId="0" xfId="3" applyNumberFormat="1" applyFont="1" applyFill="1" applyBorder="1" applyAlignment="1">
      <alignment horizontal="center" vertical="center"/>
    </xf>
    <xf numFmtId="183" fontId="7" fillId="0" borderId="2" xfId="3" applyNumberFormat="1" applyFont="1" applyFill="1" applyBorder="1" applyAlignment="1">
      <alignment horizontal="center" vertical="center"/>
    </xf>
    <xf numFmtId="0" fontId="7" fillId="0" borderId="1" xfId="3" applyNumberFormat="1" applyFont="1" applyFill="1" applyBorder="1" applyAlignment="1">
      <alignment horizontal="center" vertical="center"/>
    </xf>
    <xf numFmtId="0" fontId="7" fillId="0" borderId="0" xfId="3" applyFont="1" applyFill="1" applyBorder="1" applyAlignment="1">
      <alignment vertical="center"/>
    </xf>
    <xf numFmtId="0" fontId="7" fillId="0" borderId="0" xfId="3" applyFont="1" applyFill="1" applyBorder="1" applyAlignment="1">
      <alignment horizontal="center" vertical="center"/>
    </xf>
    <xf numFmtId="176" fontId="7" fillId="0" borderId="6" xfId="3" applyNumberFormat="1" applyFont="1" applyFill="1" applyBorder="1" applyAlignment="1">
      <alignment horizontal="center" vertical="center"/>
    </xf>
    <xf numFmtId="0" fontId="7" fillId="0" borderId="1" xfId="3" applyFont="1" applyFill="1" applyBorder="1" applyAlignment="1">
      <alignment horizontal="left" vertical="center"/>
    </xf>
    <xf numFmtId="0" fontId="7" fillId="0" borderId="3" xfId="3" applyFont="1" applyFill="1" applyBorder="1" applyAlignment="1">
      <alignment horizontal="left" vertical="center" wrapText="1"/>
    </xf>
    <xf numFmtId="176" fontId="7" fillId="0" borderId="3" xfId="3" applyNumberFormat="1" applyFont="1" applyFill="1" applyBorder="1" applyAlignment="1">
      <alignment horizontal="left" vertical="center" wrapText="1"/>
    </xf>
    <xf numFmtId="176" fontId="7" fillId="0" borderId="0" xfId="3" applyNumberFormat="1" applyFont="1" applyFill="1" applyBorder="1" applyAlignment="1">
      <alignment horizontal="left" vertical="center"/>
    </xf>
    <xf numFmtId="176" fontId="7" fillId="0" borderId="1" xfId="3" applyNumberFormat="1" applyFont="1" applyFill="1" applyBorder="1" applyAlignment="1">
      <alignment horizontal="left" vertical="center"/>
    </xf>
    <xf numFmtId="0" fontId="7" fillId="0" borderId="3" xfId="3" applyNumberFormat="1" applyFont="1" applyFill="1" applyBorder="1" applyAlignment="1">
      <alignment horizontal="left" vertical="center"/>
    </xf>
    <xf numFmtId="0" fontId="7" fillId="0" borderId="3" xfId="3" applyNumberFormat="1" applyFont="1" applyFill="1" applyBorder="1" applyAlignment="1">
      <alignment horizontal="left" vertical="center" wrapText="1"/>
    </xf>
    <xf numFmtId="0" fontId="7" fillId="0" borderId="6" xfId="3" applyFont="1" applyFill="1" applyBorder="1" applyAlignment="1">
      <alignment horizontal="left" vertical="center"/>
    </xf>
    <xf numFmtId="0" fontId="7" fillId="0" borderId="0" xfId="3" applyFont="1" applyFill="1" applyBorder="1" applyAlignment="1">
      <alignment horizontal="left" vertical="center"/>
    </xf>
    <xf numFmtId="0" fontId="13" fillId="0" borderId="0" xfId="2" applyFont="1" applyFill="1" applyBorder="1" applyAlignment="1">
      <alignment vertical="center"/>
    </xf>
    <xf numFmtId="176" fontId="7" fillId="0" borderId="2" xfId="3" applyNumberFormat="1" applyFont="1" applyFill="1" applyBorder="1" applyAlignment="1">
      <alignment horizontal="center" vertical="center"/>
    </xf>
    <xf numFmtId="49" fontId="7" fillId="0" borderId="1" xfId="3" applyNumberFormat="1" applyFont="1" applyFill="1" applyBorder="1" applyAlignment="1" applyProtection="1">
      <alignment horizontal="center" vertical="center" wrapText="1"/>
      <protection locked="0"/>
    </xf>
    <xf numFmtId="178" fontId="7" fillId="0" borderId="1" xfId="3" applyNumberFormat="1" applyFont="1" applyFill="1" applyBorder="1" applyAlignment="1" applyProtection="1">
      <alignment horizontal="center" vertical="center" wrapText="1"/>
      <protection locked="0"/>
    </xf>
    <xf numFmtId="180" fontId="7" fillId="0" borderId="1" xfId="3" applyNumberFormat="1" applyFont="1" applyFill="1" applyBorder="1" applyAlignment="1" applyProtection="1">
      <alignment horizontal="center" vertical="center" wrapText="1"/>
      <protection locked="0"/>
    </xf>
    <xf numFmtId="182" fontId="7" fillId="0" borderId="1" xfId="3" applyNumberFormat="1"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1" applyFont="1" applyFill="1" applyAlignment="1">
      <alignment horizontal="center" vertical="center"/>
    </xf>
    <xf numFmtId="180" fontId="7" fillId="0" borderId="0" xfId="1" applyNumberFormat="1" applyFont="1" applyFill="1">
      <alignment vertical="center"/>
    </xf>
    <xf numFmtId="176" fontId="9" fillId="0" borderId="0" xfId="3" applyNumberFormat="1" applyFont="1" applyFill="1" applyBorder="1" applyAlignment="1">
      <alignment horizontal="left" vertical="center"/>
    </xf>
    <xf numFmtId="20" fontId="7" fillId="0" borderId="4" xfId="3" applyNumberFormat="1" applyFont="1" applyFill="1" applyBorder="1" applyAlignment="1">
      <alignment horizontal="center" vertical="center" wrapText="1"/>
    </xf>
    <xf numFmtId="180" fontId="7" fillId="0" borderId="4" xfId="3" applyNumberFormat="1" applyFont="1" applyFill="1" applyBorder="1" applyAlignment="1">
      <alignment horizontal="center" vertical="center" wrapText="1"/>
    </xf>
    <xf numFmtId="182" fontId="7" fillId="0" borderId="4" xfId="3" applyNumberFormat="1" applyFont="1" applyFill="1" applyBorder="1" applyAlignment="1">
      <alignment horizontal="center" vertical="center" wrapText="1"/>
    </xf>
    <xf numFmtId="182" fontId="7" fillId="0" borderId="0" xfId="3" applyNumberFormat="1" applyFont="1" applyFill="1" applyBorder="1" applyAlignment="1">
      <alignment horizontal="center" vertical="center" wrapText="1"/>
    </xf>
    <xf numFmtId="49" fontId="7" fillId="0" borderId="0" xfId="3" applyNumberFormat="1" applyFont="1" applyFill="1" applyBorder="1" applyAlignment="1" applyProtection="1">
      <alignment horizontal="center" vertical="center" wrapText="1"/>
      <protection locked="0"/>
    </xf>
    <xf numFmtId="178" fontId="7" fillId="0" borderId="0" xfId="3" applyNumberFormat="1" applyFont="1" applyFill="1" applyBorder="1" applyAlignment="1" applyProtection="1">
      <alignment horizontal="center" vertical="center" wrapText="1"/>
      <protection locked="0"/>
    </xf>
    <xf numFmtId="180" fontId="7" fillId="0" borderId="0" xfId="3" applyNumberFormat="1" applyFont="1" applyFill="1" applyBorder="1" applyAlignment="1" applyProtection="1">
      <alignment horizontal="center" vertical="center" wrapText="1"/>
      <protection locked="0"/>
    </xf>
    <xf numFmtId="182" fontId="7" fillId="0" borderId="0" xfId="3" applyNumberFormat="1" applyFont="1" applyFill="1" applyBorder="1" applyAlignment="1" applyProtection="1">
      <alignment horizontal="center" vertical="center" wrapText="1"/>
      <protection locked="0"/>
    </xf>
    <xf numFmtId="0" fontId="7" fillId="0" borderId="1" xfId="3" applyNumberFormat="1" applyFont="1" applyFill="1" applyBorder="1" applyAlignment="1">
      <alignment horizontal="left" vertical="center"/>
    </xf>
    <xf numFmtId="0" fontId="7" fillId="0" borderId="0" xfId="3" applyFont="1" applyFill="1" applyAlignment="1">
      <alignment horizontal="center" vertical="center"/>
    </xf>
    <xf numFmtId="0" fontId="7" fillId="0" borderId="0" xfId="3" applyFont="1" applyFill="1">
      <alignment vertical="center"/>
    </xf>
    <xf numFmtId="0" fontId="7" fillId="0" borderId="0" xfId="3" applyFont="1" applyFill="1" applyAlignment="1">
      <alignment vertical="center"/>
    </xf>
    <xf numFmtId="0" fontId="7" fillId="0" borderId="0" xfId="3" applyFont="1" applyFill="1" applyAlignment="1">
      <alignment horizontal="left" vertical="center"/>
    </xf>
    <xf numFmtId="180" fontId="7" fillId="0" borderId="0" xfId="3" applyNumberFormat="1"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180" fontId="7" fillId="0" borderId="0" xfId="0" applyNumberFormat="1" applyFont="1" applyFill="1" applyAlignment="1">
      <alignment vertical="center"/>
    </xf>
    <xf numFmtId="180" fontId="7" fillId="0" borderId="0" xfId="1" applyNumberFormat="1" applyFont="1" applyFill="1" applyAlignment="1">
      <alignment vertical="center"/>
    </xf>
    <xf numFmtId="1" fontId="7" fillId="0" borderId="6" xfId="3" applyNumberFormat="1" applyFont="1" applyFill="1" applyBorder="1" applyAlignment="1">
      <alignment horizontal="center" vertical="center"/>
    </xf>
    <xf numFmtId="177" fontId="7" fillId="0" borderId="6" xfId="3" applyNumberFormat="1" applyFont="1" applyFill="1" applyBorder="1" applyAlignment="1">
      <alignment horizontal="center" vertical="center"/>
    </xf>
    <xf numFmtId="1" fontId="7" fillId="0" borderId="0" xfId="3" applyNumberFormat="1" applyFont="1" applyFill="1" applyBorder="1" applyAlignment="1">
      <alignment horizontal="center" vertical="center"/>
    </xf>
    <xf numFmtId="177" fontId="7" fillId="0" borderId="0" xfId="3" applyNumberFormat="1" applyFont="1" applyFill="1" applyBorder="1" applyAlignment="1">
      <alignment horizontal="center" vertical="center"/>
    </xf>
    <xf numFmtId="0" fontId="7" fillId="0" borderId="0" xfId="0" applyFont="1" applyFill="1" applyBorder="1"/>
    <xf numFmtId="176" fontId="7" fillId="0" borderId="3" xfId="3" applyNumberFormat="1" applyFont="1" applyFill="1" applyBorder="1" applyAlignment="1">
      <alignment vertical="center"/>
    </xf>
    <xf numFmtId="0" fontId="3" fillId="0" borderId="1" xfId="3" applyNumberFormat="1" applyFont="1" applyFill="1" applyBorder="1" applyAlignment="1">
      <alignment horizontal="center" vertical="center"/>
    </xf>
    <xf numFmtId="0" fontId="3" fillId="0" borderId="3" xfId="3" applyNumberFormat="1" applyFont="1" applyFill="1" applyBorder="1" applyAlignment="1">
      <alignment horizontal="left" vertical="center"/>
    </xf>
    <xf numFmtId="0" fontId="3" fillId="0" borderId="1" xfId="3" applyNumberFormat="1" applyFont="1" applyFill="1" applyBorder="1" applyAlignment="1">
      <alignment horizontal="left" vertical="center"/>
    </xf>
    <xf numFmtId="0" fontId="3" fillId="0" borderId="4" xfId="3" applyNumberFormat="1" applyFont="1" applyFill="1" applyBorder="1" applyAlignment="1">
      <alignment horizontal="center" vertical="center"/>
    </xf>
    <xf numFmtId="0" fontId="3" fillId="0" borderId="4" xfId="3" applyNumberFormat="1" applyFont="1" applyFill="1" applyBorder="1" applyAlignment="1">
      <alignment horizontal="center" vertical="center" wrapText="1"/>
    </xf>
    <xf numFmtId="0" fontId="3" fillId="0" borderId="0" xfId="1" applyNumberFormat="1" applyFont="1" applyFill="1">
      <alignment vertical="center"/>
    </xf>
    <xf numFmtId="0" fontId="3" fillId="0" borderId="0" xfId="1" applyNumberFormat="1" applyFont="1" applyFill="1" applyBorder="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1" fontId="7" fillId="2" borderId="1" xfId="3" applyNumberFormat="1" applyFont="1" applyFill="1" applyBorder="1" applyAlignment="1">
      <alignment horizontal="center" vertical="center"/>
    </xf>
    <xf numFmtId="0" fontId="7" fillId="2" borderId="1" xfId="3" applyFont="1" applyFill="1" applyBorder="1" applyAlignment="1">
      <alignment horizontal="center" vertical="center"/>
    </xf>
    <xf numFmtId="183" fontId="7" fillId="2" borderId="1" xfId="3" applyNumberFormat="1" applyFont="1" applyFill="1" applyBorder="1" applyAlignment="1">
      <alignment horizontal="center" vertical="center"/>
    </xf>
    <xf numFmtId="0" fontId="7" fillId="2" borderId="1" xfId="3" applyNumberFormat="1" applyFont="1" applyFill="1" applyBorder="1" applyAlignment="1">
      <alignment horizontal="left" vertical="center" wrapText="1"/>
    </xf>
    <xf numFmtId="1" fontId="7" fillId="3" borderId="1" xfId="3" applyNumberFormat="1" applyFont="1" applyFill="1" applyBorder="1" applyAlignment="1">
      <alignment horizontal="center" vertical="center"/>
    </xf>
    <xf numFmtId="176" fontId="7" fillId="3" borderId="1" xfId="3" applyNumberFormat="1" applyFont="1" applyFill="1" applyBorder="1" applyAlignment="1">
      <alignment horizontal="center" vertical="center"/>
    </xf>
    <xf numFmtId="0" fontId="7" fillId="3" borderId="1" xfId="3" applyFont="1" applyFill="1" applyBorder="1" applyAlignment="1">
      <alignment horizontal="center" vertical="center"/>
    </xf>
    <xf numFmtId="183" fontId="7" fillId="3" borderId="1" xfId="3" applyNumberFormat="1" applyFont="1" applyFill="1" applyBorder="1" applyAlignment="1">
      <alignment horizontal="center" vertical="center"/>
    </xf>
    <xf numFmtId="0" fontId="7" fillId="3" borderId="1" xfId="3" applyNumberFormat="1" applyFont="1" applyFill="1" applyBorder="1" applyAlignment="1">
      <alignment horizontal="left" vertical="center" wrapText="1"/>
    </xf>
    <xf numFmtId="0" fontId="7" fillId="3" borderId="3" xfId="3" applyFont="1" applyFill="1" applyBorder="1" applyAlignment="1">
      <alignment horizontal="center" vertical="center"/>
    </xf>
    <xf numFmtId="183" fontId="7" fillId="3" borderId="2" xfId="3" applyNumberFormat="1" applyFont="1" applyFill="1" applyBorder="1" applyAlignment="1">
      <alignment horizontal="center" vertical="center"/>
    </xf>
    <xf numFmtId="176" fontId="7" fillId="3" borderId="3" xfId="3" applyNumberFormat="1" applyFont="1" applyFill="1" applyBorder="1" applyAlignment="1">
      <alignment horizontal="left" vertical="center" wrapText="1"/>
    </xf>
    <xf numFmtId="0" fontId="7" fillId="3" borderId="3" xfId="3" applyNumberFormat="1" applyFont="1" applyFill="1" applyBorder="1" applyAlignment="1">
      <alignment horizontal="left" vertical="center" wrapText="1"/>
    </xf>
    <xf numFmtId="178" fontId="8" fillId="3" borderId="1" xfId="3" applyNumberFormat="1" applyFont="1" applyFill="1" applyBorder="1" applyAlignment="1">
      <alignment horizontal="center" vertical="center"/>
    </xf>
    <xf numFmtId="177" fontId="8" fillId="3" borderId="1" xfId="3" applyNumberFormat="1" applyFont="1" applyFill="1" applyBorder="1" applyAlignment="1">
      <alignment horizontal="center" vertical="center"/>
    </xf>
    <xf numFmtId="176" fontId="8" fillId="0" borderId="1" xfId="3" applyNumberFormat="1" applyFont="1" applyFill="1" applyBorder="1" applyAlignment="1">
      <alignment horizontal="center" vertical="center"/>
    </xf>
    <xf numFmtId="176" fontId="8" fillId="3" borderId="1" xfId="3" applyNumberFormat="1" applyFont="1" applyFill="1" applyBorder="1" applyAlignment="1">
      <alignment horizontal="center" vertical="center"/>
    </xf>
    <xf numFmtId="176" fontId="8" fillId="2" borderId="1"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0" fontId="7" fillId="3" borderId="3" xfId="3" applyFont="1" applyFill="1" applyBorder="1" applyAlignment="1">
      <alignment horizontal="left" vertical="center" wrapText="1"/>
    </xf>
    <xf numFmtId="1" fontId="15" fillId="0" borderId="1" xfId="3" applyNumberFormat="1" applyFont="1" applyFill="1" applyBorder="1" applyAlignment="1">
      <alignment horizontal="center" vertical="center"/>
    </xf>
    <xf numFmtId="176" fontId="17" fillId="0" borderId="1" xfId="3" applyNumberFormat="1" applyFont="1" applyFill="1" applyBorder="1" applyAlignment="1">
      <alignment horizontal="center" vertical="center"/>
    </xf>
    <xf numFmtId="176" fontId="1" fillId="0" borderId="1" xfId="3" applyNumberFormat="1" applyFont="1" applyFill="1" applyBorder="1" applyAlignment="1">
      <alignment horizontal="left" vertical="center"/>
    </xf>
    <xf numFmtId="177" fontId="17" fillId="0" borderId="1" xfId="3" applyNumberFormat="1" applyFont="1" applyFill="1" applyBorder="1" applyAlignment="1">
      <alignment horizontal="center" vertical="center"/>
    </xf>
    <xf numFmtId="0" fontId="15" fillId="0" borderId="1" xfId="3" applyFont="1" applyFill="1" applyBorder="1" applyAlignment="1">
      <alignment horizontal="center" vertical="center"/>
    </xf>
    <xf numFmtId="183" fontId="15" fillId="0" borderId="1" xfId="3" applyNumberFormat="1" applyFont="1" applyFill="1" applyBorder="1" applyAlignment="1">
      <alignment horizontal="center" vertical="center"/>
    </xf>
    <xf numFmtId="176" fontId="15" fillId="0" borderId="1" xfId="3" applyNumberFormat="1" applyFont="1" applyFill="1" applyBorder="1" applyAlignment="1">
      <alignment horizontal="center" vertical="center"/>
    </xf>
    <xf numFmtId="1" fontId="15" fillId="3" borderId="1" xfId="3" applyNumberFormat="1" applyFont="1" applyFill="1" applyBorder="1" applyAlignment="1">
      <alignment horizontal="center" vertical="center"/>
    </xf>
    <xf numFmtId="176" fontId="17" fillId="3" borderId="1" xfId="3" applyNumberFormat="1" applyFont="1" applyFill="1" applyBorder="1" applyAlignment="1">
      <alignment horizontal="center" vertical="center"/>
    </xf>
    <xf numFmtId="176" fontId="15" fillId="0" borderId="3" xfId="3" applyNumberFormat="1" applyFont="1" applyFill="1" applyBorder="1" applyAlignment="1">
      <alignment horizontal="left" vertical="center"/>
    </xf>
    <xf numFmtId="0" fontId="15" fillId="0" borderId="3" xfId="3" applyFont="1" applyFill="1" applyBorder="1" applyAlignment="1">
      <alignment horizontal="left" vertical="center"/>
    </xf>
    <xf numFmtId="176" fontId="15" fillId="0" borderId="3" xfId="3" applyNumberFormat="1" applyFont="1" applyFill="1" applyBorder="1" applyAlignment="1">
      <alignment horizontal="left" vertical="center" wrapText="1"/>
    </xf>
    <xf numFmtId="0" fontId="15" fillId="0" borderId="3" xfId="3" applyFont="1" applyFill="1" applyBorder="1" applyAlignment="1">
      <alignment horizontal="center" vertical="center"/>
    </xf>
    <xf numFmtId="0" fontId="15" fillId="0" borderId="3" xfId="3" applyFont="1" applyFill="1" applyBorder="1" applyAlignment="1">
      <alignment horizontal="left" vertical="center" wrapText="1"/>
    </xf>
    <xf numFmtId="0" fontId="16" fillId="0" borderId="3" xfId="3" applyFont="1" applyFill="1" applyBorder="1" applyAlignment="1">
      <alignment horizontal="left" vertical="center"/>
    </xf>
    <xf numFmtId="0" fontId="15" fillId="0" borderId="0" xfId="1" applyFont="1" applyFill="1" applyBorder="1">
      <alignment vertical="center"/>
    </xf>
    <xf numFmtId="0" fontId="15" fillId="0" borderId="1" xfId="3" applyNumberFormat="1" applyFont="1" applyFill="1" applyBorder="1" applyAlignment="1">
      <alignment horizontal="left" vertical="center"/>
    </xf>
    <xf numFmtId="177" fontId="17" fillId="3" borderId="1" xfId="3" applyNumberFormat="1" applyFont="1" applyFill="1" applyBorder="1" applyAlignment="1">
      <alignment horizontal="center" vertical="center"/>
    </xf>
    <xf numFmtId="0" fontId="15" fillId="3" borderId="1" xfId="3" applyFont="1" applyFill="1" applyBorder="1" applyAlignment="1">
      <alignment horizontal="center" vertical="center"/>
    </xf>
    <xf numFmtId="183" fontId="15" fillId="3" borderId="1" xfId="3" applyNumberFormat="1" applyFont="1" applyFill="1" applyBorder="1" applyAlignment="1">
      <alignment horizontal="center" vertical="center"/>
    </xf>
    <xf numFmtId="0" fontId="15" fillId="3" borderId="1" xfId="3" applyNumberFormat="1" applyFont="1" applyFill="1" applyBorder="1" applyAlignment="1">
      <alignment horizontal="left" vertical="center" wrapText="1"/>
    </xf>
    <xf numFmtId="0" fontId="15" fillId="3" borderId="3" xfId="3" applyFont="1" applyFill="1" applyBorder="1" applyAlignment="1">
      <alignment horizontal="left" vertical="center" wrapText="1"/>
    </xf>
    <xf numFmtId="176" fontId="15" fillId="0" borderId="1" xfId="3" applyNumberFormat="1" applyFont="1" applyBorder="1" applyAlignment="1">
      <alignment horizontal="left" vertical="center"/>
    </xf>
    <xf numFmtId="176" fontId="15" fillId="0" borderId="1" xfId="3" applyNumberFormat="1" applyFont="1" applyFill="1" applyBorder="1" applyAlignment="1">
      <alignment horizontal="left" vertical="center"/>
    </xf>
    <xf numFmtId="0" fontId="7" fillId="0" borderId="0" xfId="0" applyFont="1" applyAlignment="1">
      <alignment vertical="center"/>
    </xf>
    <xf numFmtId="0" fontId="3" fillId="0" borderId="0" xfId="1" applyFont="1" applyFill="1" applyAlignment="1">
      <alignment horizontal="left" vertical="center"/>
    </xf>
    <xf numFmtId="184" fontId="3" fillId="0" borderId="0" xfId="3" applyNumberFormat="1" applyFont="1" applyFill="1" applyBorder="1" applyAlignment="1">
      <alignment horizontal="left" vertical="center"/>
    </xf>
    <xf numFmtId="0" fontId="3" fillId="3" borderId="1" xfId="3" applyFont="1" applyFill="1" applyBorder="1" applyAlignment="1">
      <alignment horizontal="left" vertical="center"/>
    </xf>
    <xf numFmtId="176" fontId="3" fillId="0" borderId="1" xfId="3" applyNumberFormat="1" applyFont="1" applyFill="1" applyBorder="1" applyAlignment="1">
      <alignment horizontal="left" vertical="center"/>
    </xf>
    <xf numFmtId="0" fontId="3" fillId="3" borderId="1" xfId="3" applyFont="1" applyFill="1" applyBorder="1" applyAlignment="1">
      <alignment horizontal="left" vertical="center" wrapText="1"/>
    </xf>
    <xf numFmtId="176" fontId="3" fillId="3" borderId="1" xfId="3" applyNumberFormat="1" applyFont="1" applyFill="1" applyBorder="1" applyAlignment="1">
      <alignment horizontal="left" vertical="center" wrapText="1"/>
    </xf>
    <xf numFmtId="0" fontId="3" fillId="0" borderId="1" xfId="3" applyFont="1" applyFill="1" applyBorder="1" applyAlignment="1">
      <alignment horizontal="left" vertical="center"/>
    </xf>
    <xf numFmtId="176" fontId="3" fillId="3" borderId="1" xfId="3" applyNumberFormat="1" applyFont="1" applyFill="1" applyBorder="1" applyAlignment="1">
      <alignment horizontal="left" vertical="center"/>
    </xf>
    <xf numFmtId="0" fontId="19" fillId="0" borderId="1" xfId="3" applyFont="1" applyFill="1" applyBorder="1" applyAlignment="1">
      <alignment horizontal="left" vertical="center"/>
    </xf>
    <xf numFmtId="0" fontId="3" fillId="0" borderId="1" xfId="3" applyFont="1" applyFill="1" applyBorder="1" applyAlignment="1">
      <alignment horizontal="left" vertical="center" wrapText="1"/>
    </xf>
    <xf numFmtId="176" fontId="3" fillId="0" borderId="1" xfId="3" applyNumberFormat="1" applyFont="1" applyFill="1" applyBorder="1" applyAlignment="1">
      <alignment vertical="center"/>
    </xf>
    <xf numFmtId="176" fontId="3" fillId="2" borderId="1" xfId="3" applyNumberFormat="1" applyFont="1" applyFill="1" applyBorder="1" applyAlignment="1">
      <alignment horizontal="left" vertical="center"/>
    </xf>
    <xf numFmtId="176" fontId="19" fillId="0" borderId="1" xfId="3" applyNumberFormat="1" applyFont="1" applyFill="1" applyBorder="1" applyAlignment="1">
      <alignment horizontal="left" vertical="center"/>
    </xf>
    <xf numFmtId="0" fontId="19" fillId="3" borderId="1" xfId="3" applyFont="1" applyFill="1" applyBorder="1" applyAlignment="1">
      <alignment horizontal="left" vertical="center" wrapText="1"/>
    </xf>
    <xf numFmtId="0" fontId="3" fillId="0" borderId="0" xfId="3" applyFont="1" applyFill="1" applyAlignment="1">
      <alignment horizontal="left" vertical="center"/>
    </xf>
    <xf numFmtId="0" fontId="3" fillId="0" borderId="0" xfId="0" applyFont="1" applyFill="1" applyAlignment="1">
      <alignment horizontal="left" vertical="center"/>
    </xf>
    <xf numFmtId="176" fontId="3" fillId="0" borderId="6" xfId="3" applyNumberFormat="1" applyFont="1" applyFill="1" applyBorder="1" applyAlignment="1">
      <alignment horizontal="left" vertical="center"/>
    </xf>
    <xf numFmtId="176" fontId="3" fillId="0" borderId="0" xfId="3" applyNumberFormat="1" applyFont="1" applyFill="1" applyBorder="1" applyAlignment="1">
      <alignment horizontal="left" vertical="center"/>
    </xf>
    <xf numFmtId="182" fontId="15"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0" fontId="16" fillId="0" borderId="3" xfId="3" applyFont="1" applyFill="1" applyBorder="1" applyAlignment="1">
      <alignment horizontal="left" vertical="center" wrapText="1"/>
    </xf>
    <xf numFmtId="0" fontId="7" fillId="0" borderId="5" xfId="3" applyNumberFormat="1" applyFont="1" applyFill="1" applyBorder="1" applyAlignment="1">
      <alignment horizontal="center" vertical="center"/>
    </xf>
    <xf numFmtId="176" fontId="1" fillId="0" borderId="3" xfId="3" applyNumberFormat="1" applyFont="1" applyFill="1" applyBorder="1" applyAlignment="1">
      <alignment horizontal="left" vertical="center"/>
    </xf>
  </cellXfs>
  <cellStyles count="4">
    <cellStyle name="Excel Built-in Normal" xfId="1"/>
    <cellStyle name="ハイパーリンク" xfId="2" builtinId="8"/>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idewithgps.com/routes/24826237?privacy_code=eXJXkQRXHB2K167r" TargetMode="External"/><Relationship Id="rId2" Type="http://schemas.openxmlformats.org/officeDocument/2006/relationships/hyperlink" Target="https://ridewithgps.com/routes/24696719?privacy_code=fHMwU90C0XyFqkX0" TargetMode="External"/><Relationship Id="rId1" Type="http://schemas.openxmlformats.org/officeDocument/2006/relationships/hyperlink" Target="https://ridewithgps.com/routes/24660348?privacy_code=uQx8idrkEbawqWu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38"/>
  <sheetViews>
    <sheetView tabSelected="1" topLeftCell="A2" zoomScaleNormal="100" workbookViewId="0">
      <pane ySplit="2" topLeftCell="A4" activePane="bottomLeft" state="frozen"/>
      <selection activeCell="A2" sqref="A2"/>
      <selection pane="bottomLeft" activeCell="C293" sqref="C293"/>
    </sheetView>
  </sheetViews>
  <sheetFormatPr defaultColWidth="9.85546875" defaultRowHeight="14.25"/>
  <cols>
    <col min="1" max="1" width="2.140625" style="2" customWidth="1"/>
    <col min="2" max="2" width="4.5703125" style="68" customWidth="1"/>
    <col min="3" max="3" width="7.7109375" style="2" customWidth="1"/>
    <col min="4" max="4" width="10.85546875" style="2" customWidth="1"/>
    <col min="5" max="5" width="7" style="8" customWidth="1"/>
    <col min="6" max="6" width="5.42578125" style="2" customWidth="1"/>
    <col min="7" max="7" width="46" style="4" customWidth="1"/>
    <col min="8" max="8" width="19.7109375" style="149" customWidth="1"/>
    <col min="9" max="9" width="1.42578125" style="69" hidden="1" customWidth="1"/>
    <col min="10" max="10" width="1.42578125" style="8" hidden="1" customWidth="1"/>
    <col min="11" max="12" width="1.42578125" style="68" hidden="1" customWidth="1"/>
    <col min="13" max="14" width="1.42578125" style="8" hidden="1" customWidth="1"/>
    <col min="15" max="15" width="1.28515625" style="8" hidden="1" customWidth="1"/>
    <col min="16" max="16" width="1.85546875" style="2" customWidth="1"/>
    <col min="17" max="17" width="6.140625" style="10" customWidth="1"/>
    <col min="18" max="18" width="7.5703125" style="10" customWidth="1"/>
    <col min="19" max="20" width="7.28515625" style="10" customWidth="1"/>
    <col min="21" max="21" width="8.5703125" style="10" customWidth="1"/>
    <col min="22" max="23" width="8.28515625" style="10" customWidth="1"/>
    <col min="24" max="24" width="7" style="18" customWidth="1"/>
    <col min="25" max="26" width="7.5703125" style="10" customWidth="1"/>
    <col min="27" max="28" width="5.85546875" style="10" customWidth="1"/>
    <col min="29" max="29" width="8.28515625" style="10" customWidth="1"/>
    <col min="30" max="30" width="4.140625" style="10" customWidth="1"/>
    <col min="31" max="16384" width="9.85546875" style="2"/>
  </cols>
  <sheetData>
    <row r="1" spans="2:30" ht="9.75" customHeight="1"/>
    <row r="2" spans="2:30" ht="21.75" customHeight="1">
      <c r="B2" s="170">
        <v>2017</v>
      </c>
      <c r="C2" s="170"/>
      <c r="D2" s="70" t="s">
        <v>249</v>
      </c>
      <c r="E2" s="46"/>
      <c r="F2" s="46"/>
      <c r="G2" s="55"/>
      <c r="H2" s="150">
        <v>43010</v>
      </c>
      <c r="I2" s="7"/>
      <c r="J2" s="45"/>
      <c r="K2" s="46"/>
      <c r="L2" s="46"/>
      <c r="M2" s="45"/>
      <c r="N2" s="45"/>
      <c r="O2" s="45"/>
      <c r="U2" s="30"/>
      <c r="V2" s="25"/>
      <c r="W2" s="25"/>
      <c r="X2" s="26"/>
      <c r="Y2" s="27"/>
      <c r="Z2" s="28"/>
      <c r="AA2" s="67"/>
      <c r="AB2" s="29"/>
      <c r="AC2" s="28"/>
    </row>
    <row r="3" spans="2:30" s="100" customFormat="1" ht="12" customHeight="1">
      <c r="B3" s="95" t="s">
        <v>0</v>
      </c>
      <c r="C3" s="95" t="s">
        <v>1</v>
      </c>
      <c r="D3" s="95" t="s">
        <v>89</v>
      </c>
      <c r="E3" s="95" t="s">
        <v>2</v>
      </c>
      <c r="F3" s="95" t="s">
        <v>3</v>
      </c>
      <c r="G3" s="96" t="s">
        <v>81</v>
      </c>
      <c r="H3" s="97" t="s">
        <v>82</v>
      </c>
      <c r="I3" s="95" t="s">
        <v>4</v>
      </c>
      <c r="J3" s="98" t="s">
        <v>83</v>
      </c>
      <c r="K3" s="98" t="s">
        <v>84</v>
      </c>
      <c r="L3" s="98" t="s">
        <v>85</v>
      </c>
      <c r="M3" s="98" t="s">
        <v>86</v>
      </c>
      <c r="N3" s="98" t="s">
        <v>87</v>
      </c>
      <c r="O3" s="99" t="s">
        <v>88</v>
      </c>
      <c r="Q3" s="101"/>
      <c r="R3" s="101"/>
      <c r="S3" s="101"/>
      <c r="T3" s="101"/>
      <c r="U3" s="102"/>
      <c r="V3" s="102"/>
      <c r="W3" s="102"/>
      <c r="X3" s="102"/>
      <c r="Y3" s="102"/>
      <c r="Z3" s="103"/>
      <c r="AA3" s="102"/>
      <c r="AB3" s="103"/>
      <c r="AC3" s="103"/>
      <c r="AD3" s="101"/>
    </row>
    <row r="4" spans="2:30" ht="34.5" customHeight="1">
      <c r="B4" s="110">
        <v>1</v>
      </c>
      <c r="C4" s="117">
        <v>0</v>
      </c>
      <c r="D4" s="118">
        <v>0</v>
      </c>
      <c r="E4" s="110"/>
      <c r="F4" s="109"/>
      <c r="G4" s="116" t="s">
        <v>94</v>
      </c>
      <c r="H4" s="151" t="s">
        <v>313</v>
      </c>
      <c r="I4" s="3"/>
      <c r="J4" s="71"/>
      <c r="K4" s="71"/>
      <c r="L4" s="63">
        <f>W4</f>
        <v>0</v>
      </c>
      <c r="M4" s="71"/>
      <c r="N4" s="72"/>
      <c r="O4" s="73"/>
      <c r="Q4" s="10">
        <v>0</v>
      </c>
      <c r="T4" s="61" t="s">
        <v>224</v>
      </c>
      <c r="U4" s="30"/>
      <c r="V4" s="25"/>
      <c r="W4" s="25"/>
      <c r="X4" s="28"/>
      <c r="Y4" s="31"/>
      <c r="Z4" s="28"/>
      <c r="AA4" s="29"/>
      <c r="AB4" s="29"/>
    </row>
    <row r="5" spans="2:30" ht="18" customHeight="1">
      <c r="B5" s="38">
        <f t="shared" ref="B5:B57" si="0">B4+1</f>
        <v>2</v>
      </c>
      <c r="C5" s="119">
        <f>D5-D4</f>
        <v>1.5</v>
      </c>
      <c r="D5" s="6">
        <f t="shared" ref="D5:D23" si="1">R5</f>
        <v>1.5</v>
      </c>
      <c r="E5" s="9" t="s">
        <v>27</v>
      </c>
      <c r="F5" s="32" t="s">
        <v>7</v>
      </c>
      <c r="G5" s="11" t="s">
        <v>19</v>
      </c>
      <c r="H5" s="152" t="s">
        <v>314</v>
      </c>
      <c r="I5" s="1"/>
      <c r="J5" s="13"/>
      <c r="K5" s="33"/>
      <c r="L5" s="33"/>
      <c r="M5" s="13"/>
      <c r="N5" s="13"/>
      <c r="O5" s="13"/>
      <c r="Q5" s="10">
        <v>1.5</v>
      </c>
      <c r="R5" s="10">
        <f t="shared" ref="R5:R55" si="2">R4+Q5</f>
        <v>1.5</v>
      </c>
      <c r="U5" s="61"/>
    </row>
    <row r="6" spans="2:30" ht="18" customHeight="1">
      <c r="B6" s="38">
        <f t="shared" si="0"/>
        <v>3</v>
      </c>
      <c r="C6" s="119">
        <f t="shared" ref="C6:C16" si="3">D6-D5</f>
        <v>2.5</v>
      </c>
      <c r="D6" s="6">
        <f t="shared" si="1"/>
        <v>4</v>
      </c>
      <c r="E6" s="9" t="s">
        <v>8</v>
      </c>
      <c r="F6" s="34" t="s">
        <v>7</v>
      </c>
      <c r="G6" s="12" t="s">
        <v>28</v>
      </c>
      <c r="H6" s="152" t="s">
        <v>315</v>
      </c>
      <c r="I6" s="3"/>
      <c r="J6" s="17"/>
      <c r="K6" s="36"/>
      <c r="L6" s="36"/>
      <c r="M6" s="17"/>
      <c r="N6" s="17"/>
      <c r="O6" s="17"/>
      <c r="Q6" s="10">
        <v>2.5</v>
      </c>
      <c r="R6" s="10">
        <f t="shared" si="2"/>
        <v>4</v>
      </c>
      <c r="Y6" s="19"/>
    </row>
    <row r="7" spans="2:30" ht="18" customHeight="1">
      <c r="B7" s="38">
        <f t="shared" si="0"/>
        <v>4</v>
      </c>
      <c r="C7" s="119">
        <f t="shared" si="3"/>
        <v>9.9999999999999645E-2</v>
      </c>
      <c r="D7" s="6">
        <f t="shared" si="1"/>
        <v>4.0999999999999996</v>
      </c>
      <c r="E7" s="9" t="s">
        <v>27</v>
      </c>
      <c r="F7" s="9"/>
      <c r="G7" s="171" t="s">
        <v>467</v>
      </c>
      <c r="H7" s="152" t="s">
        <v>315</v>
      </c>
      <c r="I7" s="3"/>
      <c r="J7" s="34">
        <f>U7</f>
        <v>0</v>
      </c>
      <c r="K7" s="34">
        <f>V7</f>
        <v>0</v>
      </c>
      <c r="L7" s="34"/>
      <c r="M7" s="34">
        <f>X7</f>
        <v>0</v>
      </c>
      <c r="N7" s="3">
        <f>Y7</f>
        <v>0</v>
      </c>
      <c r="O7" s="37">
        <f>Z7</f>
        <v>0</v>
      </c>
      <c r="Q7" s="10">
        <v>0.1</v>
      </c>
      <c r="R7" s="10">
        <f t="shared" si="2"/>
        <v>4.0999999999999996</v>
      </c>
      <c r="U7" s="30"/>
      <c r="V7" s="25"/>
      <c r="W7" s="25"/>
      <c r="X7" s="28"/>
      <c r="Y7" s="31"/>
      <c r="Z7" s="28"/>
      <c r="AA7" s="29"/>
      <c r="AB7" s="29"/>
      <c r="AC7" s="29"/>
    </row>
    <row r="8" spans="2:30" ht="18" customHeight="1">
      <c r="B8" s="38">
        <f t="shared" si="0"/>
        <v>5</v>
      </c>
      <c r="C8" s="119">
        <f>D8-D7</f>
        <v>0.90000000000000036</v>
      </c>
      <c r="D8" s="6">
        <f t="shared" si="1"/>
        <v>5</v>
      </c>
      <c r="E8" s="9" t="s">
        <v>29</v>
      </c>
      <c r="F8" s="34"/>
      <c r="G8" s="12"/>
      <c r="H8" s="152" t="s">
        <v>315</v>
      </c>
      <c r="I8" s="3"/>
      <c r="J8" s="17"/>
      <c r="K8" s="36"/>
      <c r="L8" s="36"/>
      <c r="M8" s="17"/>
      <c r="N8" s="17"/>
      <c r="O8" s="17"/>
      <c r="Q8" s="10">
        <v>0.9</v>
      </c>
      <c r="R8" s="10">
        <f t="shared" si="2"/>
        <v>5</v>
      </c>
      <c r="Y8" s="19"/>
    </row>
    <row r="9" spans="2:30" ht="18" customHeight="1">
      <c r="B9" s="38">
        <f t="shared" si="0"/>
        <v>6</v>
      </c>
      <c r="C9" s="119">
        <f t="shared" si="3"/>
        <v>9.9999999999999645E-2</v>
      </c>
      <c r="D9" s="6">
        <f t="shared" si="1"/>
        <v>5.0999999999999996</v>
      </c>
      <c r="E9" s="9" t="s">
        <v>27</v>
      </c>
      <c r="F9" s="34" t="s">
        <v>7</v>
      </c>
      <c r="G9" s="12"/>
      <c r="H9" s="152" t="s">
        <v>315</v>
      </c>
      <c r="I9" s="3"/>
      <c r="J9" s="34">
        <f>U9</f>
        <v>0</v>
      </c>
      <c r="K9" s="34">
        <f>V9</f>
        <v>0</v>
      </c>
      <c r="L9" s="34"/>
      <c r="M9" s="34">
        <f>X9</f>
        <v>0</v>
      </c>
      <c r="N9" s="3">
        <f>Y9</f>
        <v>0</v>
      </c>
      <c r="O9" s="37">
        <f>Z9</f>
        <v>0</v>
      </c>
      <c r="Q9" s="10">
        <v>0.1</v>
      </c>
      <c r="R9" s="10">
        <f t="shared" si="2"/>
        <v>5.0999999999999996</v>
      </c>
      <c r="U9" s="30"/>
      <c r="V9" s="25"/>
      <c r="W9" s="25"/>
      <c r="X9" s="28"/>
      <c r="Y9" s="31"/>
      <c r="Z9" s="28"/>
      <c r="AA9" s="29"/>
      <c r="AB9" s="29"/>
      <c r="AC9" s="29"/>
    </row>
    <row r="10" spans="2:30" ht="18" customHeight="1">
      <c r="B10" s="38">
        <f t="shared" si="0"/>
        <v>7</v>
      </c>
      <c r="C10" s="119">
        <f t="shared" si="3"/>
        <v>6.5</v>
      </c>
      <c r="D10" s="6">
        <f t="shared" si="1"/>
        <v>11.6</v>
      </c>
      <c r="E10" s="9" t="s">
        <v>30</v>
      </c>
      <c r="F10" s="34" t="s">
        <v>7</v>
      </c>
      <c r="G10" s="12"/>
      <c r="H10" s="152" t="s">
        <v>315</v>
      </c>
      <c r="I10" s="3"/>
      <c r="J10" s="17"/>
      <c r="K10" s="36"/>
      <c r="L10" s="36"/>
      <c r="M10" s="17"/>
      <c r="N10" s="17"/>
      <c r="O10" s="17"/>
      <c r="Q10" s="10">
        <v>6.5</v>
      </c>
      <c r="R10" s="10">
        <f t="shared" si="2"/>
        <v>11.6</v>
      </c>
      <c r="U10" s="30"/>
      <c r="V10" s="25"/>
      <c r="W10" s="25"/>
      <c r="X10" s="28"/>
      <c r="Y10" s="31"/>
      <c r="Z10" s="28"/>
      <c r="AC10" s="29"/>
    </row>
    <row r="11" spans="2:30" ht="18" customHeight="1">
      <c r="B11" s="38">
        <f t="shared" si="0"/>
        <v>8</v>
      </c>
      <c r="C11" s="119">
        <f t="shared" si="3"/>
        <v>0.5</v>
      </c>
      <c r="D11" s="6">
        <f t="shared" si="1"/>
        <v>12.1</v>
      </c>
      <c r="E11" s="35" t="s">
        <v>31</v>
      </c>
      <c r="F11" s="34" t="s">
        <v>7</v>
      </c>
      <c r="G11" s="12" t="s">
        <v>261</v>
      </c>
      <c r="H11" s="152" t="s">
        <v>315</v>
      </c>
      <c r="I11" s="3"/>
      <c r="J11" s="17"/>
      <c r="K11" s="36"/>
      <c r="L11" s="36"/>
      <c r="M11" s="17"/>
      <c r="N11" s="17"/>
      <c r="O11" s="17"/>
      <c r="Q11" s="10">
        <v>0.5</v>
      </c>
      <c r="R11" s="10">
        <f t="shared" si="2"/>
        <v>12.1</v>
      </c>
      <c r="Y11" s="19"/>
    </row>
    <row r="12" spans="2:30" ht="18" customHeight="1">
      <c r="B12" s="38">
        <f t="shared" si="0"/>
        <v>9</v>
      </c>
      <c r="C12" s="119">
        <f t="shared" si="3"/>
        <v>1</v>
      </c>
      <c r="D12" s="6">
        <f t="shared" si="1"/>
        <v>13.1</v>
      </c>
      <c r="E12" s="9" t="s">
        <v>6</v>
      </c>
      <c r="F12" s="34" t="s">
        <v>7</v>
      </c>
      <c r="G12" s="12" t="s">
        <v>32</v>
      </c>
      <c r="H12" s="152" t="s">
        <v>316</v>
      </c>
      <c r="I12" s="3"/>
      <c r="J12" s="34">
        <f>U12</f>
        <v>0</v>
      </c>
      <c r="K12" s="34">
        <f>V12</f>
        <v>0</v>
      </c>
      <c r="L12" s="34"/>
      <c r="M12" s="34">
        <f>X12</f>
        <v>0</v>
      </c>
      <c r="N12" s="3">
        <f>Y12</f>
        <v>0</v>
      </c>
      <c r="O12" s="37">
        <f>Z12</f>
        <v>0</v>
      </c>
      <c r="Q12" s="10">
        <v>1</v>
      </c>
      <c r="R12" s="10">
        <f t="shared" si="2"/>
        <v>13.1</v>
      </c>
      <c r="U12" s="30"/>
      <c r="V12" s="25"/>
      <c r="W12" s="25"/>
      <c r="X12" s="28"/>
      <c r="Y12" s="31"/>
      <c r="Z12" s="28"/>
      <c r="AA12" s="29"/>
      <c r="AB12" s="29"/>
      <c r="AC12" s="29"/>
    </row>
    <row r="13" spans="2:30" ht="18" customHeight="1">
      <c r="B13" s="38">
        <f t="shared" si="0"/>
        <v>10</v>
      </c>
      <c r="C13" s="119">
        <f t="shared" si="3"/>
        <v>0.40000000000000036</v>
      </c>
      <c r="D13" s="6">
        <f t="shared" si="1"/>
        <v>13.5</v>
      </c>
      <c r="E13" s="9" t="s">
        <v>29</v>
      </c>
      <c r="F13" s="34" t="s">
        <v>7</v>
      </c>
      <c r="G13" s="12" t="s">
        <v>33</v>
      </c>
      <c r="H13" s="152" t="s">
        <v>316</v>
      </c>
      <c r="I13" s="3"/>
      <c r="J13" s="17"/>
      <c r="K13" s="36"/>
      <c r="L13" s="36"/>
      <c r="M13" s="17"/>
      <c r="N13" s="17"/>
      <c r="O13" s="17"/>
      <c r="Q13" s="10">
        <v>0.4</v>
      </c>
      <c r="R13" s="10">
        <f t="shared" si="2"/>
        <v>13.5</v>
      </c>
      <c r="Y13" s="19"/>
    </row>
    <row r="14" spans="2:30" ht="18" customHeight="1">
      <c r="B14" s="38">
        <f t="shared" si="0"/>
        <v>11</v>
      </c>
      <c r="C14" s="119">
        <f t="shared" si="3"/>
        <v>0.30000000000000071</v>
      </c>
      <c r="D14" s="6">
        <f t="shared" si="1"/>
        <v>13.8</v>
      </c>
      <c r="E14" s="9" t="s">
        <v>262</v>
      </c>
      <c r="F14" s="34"/>
      <c r="G14" s="12" t="s">
        <v>98</v>
      </c>
      <c r="H14" s="152" t="s">
        <v>317</v>
      </c>
      <c r="I14" s="3"/>
      <c r="J14" s="17"/>
      <c r="K14" s="36"/>
      <c r="L14" s="36"/>
      <c r="M14" s="17"/>
      <c r="N14" s="17"/>
      <c r="O14" s="17"/>
      <c r="Q14" s="10">
        <v>0.3</v>
      </c>
      <c r="R14" s="10">
        <f t="shared" si="2"/>
        <v>13.8</v>
      </c>
      <c r="Y14" s="19"/>
    </row>
    <row r="15" spans="2:30" ht="18" customHeight="1">
      <c r="B15" s="38">
        <f t="shared" si="0"/>
        <v>12</v>
      </c>
      <c r="C15" s="119">
        <f t="shared" si="3"/>
        <v>37.700000000000003</v>
      </c>
      <c r="D15" s="6">
        <f t="shared" si="1"/>
        <v>51.5</v>
      </c>
      <c r="E15" s="35" t="s">
        <v>263</v>
      </c>
      <c r="F15" s="34" t="s">
        <v>264</v>
      </c>
      <c r="G15" s="12" t="s">
        <v>265</v>
      </c>
      <c r="H15" s="152" t="s">
        <v>318</v>
      </c>
      <c r="I15" s="3">
        <v>956</v>
      </c>
      <c r="J15" s="34">
        <f>U15</f>
        <v>0</v>
      </c>
      <c r="K15" s="34">
        <f>V15</f>
        <v>0</v>
      </c>
      <c r="L15" s="34"/>
      <c r="M15" s="34">
        <f>X15</f>
        <v>0</v>
      </c>
      <c r="N15" s="3">
        <f>Y15</f>
        <v>0</v>
      </c>
      <c r="O15" s="37">
        <f>Z15</f>
        <v>0</v>
      </c>
      <c r="Q15" s="10">
        <v>37.700000000000003</v>
      </c>
      <c r="R15" s="10">
        <f t="shared" si="2"/>
        <v>51.5</v>
      </c>
      <c r="U15" s="30"/>
      <c r="V15" s="25"/>
      <c r="W15" s="25"/>
      <c r="X15" s="28"/>
      <c r="Y15" s="31"/>
      <c r="Z15" s="28"/>
      <c r="AA15" s="29"/>
      <c r="AB15" s="29"/>
      <c r="AC15" s="29"/>
    </row>
    <row r="16" spans="2:30" ht="18" customHeight="1">
      <c r="B16" s="38">
        <f t="shared" si="0"/>
        <v>13</v>
      </c>
      <c r="C16" s="119">
        <f t="shared" si="3"/>
        <v>11.299999999999997</v>
      </c>
      <c r="D16" s="6">
        <f t="shared" si="1"/>
        <v>62.8</v>
      </c>
      <c r="E16" s="9" t="s">
        <v>6</v>
      </c>
      <c r="F16" s="34" t="s">
        <v>7</v>
      </c>
      <c r="G16" s="12" t="s">
        <v>34</v>
      </c>
      <c r="H16" s="152" t="s">
        <v>319</v>
      </c>
      <c r="I16" s="3"/>
      <c r="J16" s="17"/>
      <c r="K16" s="36"/>
      <c r="L16" s="36"/>
      <c r="M16" s="17"/>
      <c r="N16" s="17"/>
      <c r="O16" s="17"/>
      <c r="Q16" s="10">
        <v>11.3</v>
      </c>
      <c r="R16" s="10">
        <f t="shared" si="2"/>
        <v>62.8</v>
      </c>
      <c r="U16" s="30"/>
      <c r="V16" s="25"/>
      <c r="W16" s="25"/>
      <c r="X16" s="28"/>
      <c r="Y16" s="31"/>
      <c r="Z16" s="28"/>
      <c r="AA16" s="29"/>
      <c r="AB16" s="29"/>
      <c r="AC16" s="29"/>
    </row>
    <row r="17" spans="2:29" ht="18" customHeight="1">
      <c r="B17" s="38">
        <f t="shared" si="0"/>
        <v>14</v>
      </c>
      <c r="C17" s="119">
        <f>D17-D16</f>
        <v>1.1000000000000014</v>
      </c>
      <c r="D17" s="6">
        <f t="shared" si="1"/>
        <v>63.9</v>
      </c>
      <c r="E17" s="9" t="s">
        <v>27</v>
      </c>
      <c r="F17" s="34" t="s">
        <v>226</v>
      </c>
      <c r="G17" s="12" t="s">
        <v>90</v>
      </c>
      <c r="H17" s="152" t="s">
        <v>320</v>
      </c>
      <c r="I17" s="3">
        <v>770</v>
      </c>
      <c r="J17" s="34">
        <f t="shared" ref="J17:O17" si="4">U17</f>
        <v>0</v>
      </c>
      <c r="K17" s="34">
        <f t="shared" si="4"/>
        <v>0</v>
      </c>
      <c r="L17" s="34">
        <f t="shared" si="4"/>
        <v>0</v>
      </c>
      <c r="M17" s="34">
        <f t="shared" si="4"/>
        <v>0</v>
      </c>
      <c r="N17" s="3">
        <f t="shared" si="4"/>
        <v>0</v>
      </c>
      <c r="O17" s="37">
        <f t="shared" si="4"/>
        <v>0</v>
      </c>
      <c r="Q17" s="10">
        <v>1.1000000000000001</v>
      </c>
      <c r="R17" s="10">
        <f t="shared" si="2"/>
        <v>63.9</v>
      </c>
      <c r="U17" s="30"/>
      <c r="V17" s="25"/>
      <c r="W17" s="25"/>
      <c r="X17" s="28"/>
      <c r="Y17" s="31"/>
      <c r="Z17" s="28"/>
      <c r="AA17" s="29"/>
      <c r="AB17" s="29"/>
      <c r="AC17" s="29"/>
    </row>
    <row r="18" spans="2:29" ht="18" customHeight="1">
      <c r="B18" s="38">
        <f t="shared" si="0"/>
        <v>15</v>
      </c>
      <c r="C18" s="119">
        <f t="shared" ref="C18:C26" si="5">D18-D17</f>
        <v>7.8000000000000043</v>
      </c>
      <c r="D18" s="6">
        <f t="shared" si="1"/>
        <v>71.7</v>
      </c>
      <c r="E18" s="9" t="s">
        <v>225</v>
      </c>
      <c r="F18" s="34"/>
      <c r="G18" s="12" t="s">
        <v>227</v>
      </c>
      <c r="H18" s="152" t="s">
        <v>320</v>
      </c>
      <c r="I18" s="3">
        <v>1230</v>
      </c>
      <c r="J18" s="34">
        <f>U18</f>
        <v>0</v>
      </c>
      <c r="K18" s="34">
        <f>V18</f>
        <v>0</v>
      </c>
      <c r="L18" s="34"/>
      <c r="M18" s="34">
        <f>X18</f>
        <v>0</v>
      </c>
      <c r="N18" s="3">
        <f>Y18</f>
        <v>0</v>
      </c>
      <c r="O18" s="37">
        <f>Z18</f>
        <v>0</v>
      </c>
      <c r="Q18" s="10">
        <v>7.8</v>
      </c>
      <c r="R18" s="10">
        <f t="shared" si="2"/>
        <v>71.7</v>
      </c>
      <c r="U18" s="30"/>
      <c r="V18" s="25"/>
      <c r="W18" s="25"/>
      <c r="X18" s="28"/>
      <c r="Y18" s="31"/>
      <c r="Z18" s="28"/>
      <c r="AA18" s="29"/>
      <c r="AB18" s="29"/>
      <c r="AC18" s="29"/>
    </row>
    <row r="19" spans="2:29" ht="18" customHeight="1">
      <c r="B19" s="38">
        <f t="shared" si="0"/>
        <v>16</v>
      </c>
      <c r="C19" s="119">
        <f t="shared" si="5"/>
        <v>18.600000000000009</v>
      </c>
      <c r="D19" s="6">
        <f t="shared" si="1"/>
        <v>90.300000000000011</v>
      </c>
      <c r="E19" s="9" t="s">
        <v>228</v>
      </c>
      <c r="F19" s="34" t="s">
        <v>7</v>
      </c>
      <c r="G19" s="12" t="s">
        <v>266</v>
      </c>
      <c r="H19" s="152" t="s">
        <v>321</v>
      </c>
      <c r="I19" s="3">
        <v>760</v>
      </c>
      <c r="J19" s="34"/>
      <c r="K19" s="34"/>
      <c r="L19" s="34"/>
      <c r="M19" s="34"/>
      <c r="N19" s="3"/>
      <c r="O19" s="37"/>
      <c r="Q19" s="10">
        <v>18.600000000000001</v>
      </c>
      <c r="R19" s="10">
        <f t="shared" si="2"/>
        <v>90.300000000000011</v>
      </c>
      <c r="Y19" s="19"/>
    </row>
    <row r="20" spans="2:29" ht="18" customHeight="1">
      <c r="B20" s="38">
        <f t="shared" si="0"/>
        <v>17</v>
      </c>
      <c r="C20" s="119">
        <f t="shared" ref="C20" si="6">D20-D19</f>
        <v>3.5</v>
      </c>
      <c r="D20" s="6">
        <f t="shared" si="1"/>
        <v>93.800000000000011</v>
      </c>
      <c r="E20" s="9" t="s">
        <v>30</v>
      </c>
      <c r="F20" s="34" t="s">
        <v>7</v>
      </c>
      <c r="G20" s="12" t="s">
        <v>267</v>
      </c>
      <c r="H20" s="152" t="s">
        <v>322</v>
      </c>
      <c r="I20" s="1"/>
      <c r="J20" s="17"/>
      <c r="K20" s="36"/>
      <c r="L20" s="36"/>
      <c r="M20" s="17"/>
      <c r="N20" s="17"/>
      <c r="O20" s="17"/>
      <c r="Q20" s="10">
        <v>3.5</v>
      </c>
      <c r="R20" s="10">
        <f t="shared" si="2"/>
        <v>93.800000000000011</v>
      </c>
      <c r="Y20" s="19"/>
    </row>
    <row r="21" spans="2:29" ht="18" customHeight="1">
      <c r="B21" s="38">
        <f t="shared" si="0"/>
        <v>18</v>
      </c>
      <c r="C21" s="119">
        <f t="shared" si="5"/>
        <v>0.40000000000000568</v>
      </c>
      <c r="D21" s="6">
        <f t="shared" si="1"/>
        <v>94.200000000000017</v>
      </c>
      <c r="E21" s="9" t="s">
        <v>8</v>
      </c>
      <c r="F21" s="34"/>
      <c r="G21" s="12"/>
      <c r="H21" s="152" t="s">
        <v>321</v>
      </c>
      <c r="I21" s="3"/>
      <c r="J21" s="17"/>
      <c r="K21" s="36"/>
      <c r="L21" s="36"/>
      <c r="M21" s="17"/>
      <c r="N21" s="17"/>
      <c r="O21" s="17"/>
      <c r="Q21" s="10">
        <v>0.4</v>
      </c>
      <c r="R21" s="10">
        <f t="shared" si="2"/>
        <v>94.200000000000017</v>
      </c>
      <c r="Y21" s="19"/>
    </row>
    <row r="22" spans="2:29" ht="18" customHeight="1">
      <c r="B22" s="38">
        <f t="shared" si="0"/>
        <v>19</v>
      </c>
      <c r="C22" s="119">
        <f t="shared" si="5"/>
        <v>2.7000000000000028</v>
      </c>
      <c r="D22" s="6">
        <f t="shared" si="1"/>
        <v>96.90000000000002</v>
      </c>
      <c r="E22" s="9" t="s">
        <v>5</v>
      </c>
      <c r="F22" s="32"/>
      <c r="G22" s="11" t="s">
        <v>35</v>
      </c>
      <c r="H22" s="152" t="s">
        <v>323</v>
      </c>
      <c r="I22" s="1"/>
      <c r="J22" s="13"/>
      <c r="K22" s="33"/>
      <c r="L22" s="33"/>
      <c r="M22" s="13"/>
      <c r="N22" s="13"/>
      <c r="O22" s="13"/>
      <c r="Q22" s="10">
        <v>2.7</v>
      </c>
      <c r="R22" s="10">
        <f t="shared" si="2"/>
        <v>96.90000000000002</v>
      </c>
      <c r="Y22" s="19"/>
    </row>
    <row r="23" spans="2:29" ht="18" customHeight="1">
      <c r="B23" s="38">
        <f t="shared" si="0"/>
        <v>20</v>
      </c>
      <c r="C23" s="119">
        <f t="shared" si="5"/>
        <v>1</v>
      </c>
      <c r="D23" s="6">
        <f t="shared" si="1"/>
        <v>97.90000000000002</v>
      </c>
      <c r="E23" s="9" t="s">
        <v>30</v>
      </c>
      <c r="F23" s="34" t="s">
        <v>7</v>
      </c>
      <c r="G23" s="11" t="s">
        <v>36</v>
      </c>
      <c r="H23" s="152" t="s">
        <v>324</v>
      </c>
      <c r="I23" s="3"/>
      <c r="J23" s="34">
        <f>U23</f>
        <v>0</v>
      </c>
      <c r="K23" s="34">
        <f>V23</f>
        <v>0</v>
      </c>
      <c r="L23" s="34"/>
      <c r="M23" s="34">
        <f t="shared" ref="M23:O24" si="7">X23</f>
        <v>0</v>
      </c>
      <c r="N23" s="3">
        <f t="shared" si="7"/>
        <v>0</v>
      </c>
      <c r="O23" s="37">
        <f t="shared" si="7"/>
        <v>0</v>
      </c>
      <c r="Q23" s="10">
        <v>1</v>
      </c>
      <c r="R23" s="10">
        <f t="shared" si="2"/>
        <v>97.90000000000002</v>
      </c>
      <c r="U23" s="30"/>
      <c r="V23" s="25"/>
      <c r="W23" s="25"/>
      <c r="X23" s="28"/>
      <c r="Y23" s="31"/>
      <c r="Z23" s="28"/>
      <c r="AA23" s="29"/>
      <c r="AB23" s="29"/>
      <c r="AC23" s="29"/>
    </row>
    <row r="24" spans="2:29" ht="18" customHeight="1">
      <c r="B24" s="124">
        <f t="shared" si="0"/>
        <v>21</v>
      </c>
      <c r="C24" s="125">
        <f t="shared" si="5"/>
        <v>4.0999999999999943</v>
      </c>
      <c r="D24" s="6">
        <f t="shared" ref="D24:D36" si="8">R24</f>
        <v>102.00000000000001</v>
      </c>
      <c r="E24" s="9" t="s">
        <v>268</v>
      </c>
      <c r="F24" s="34"/>
      <c r="G24" s="12" t="s">
        <v>37</v>
      </c>
      <c r="H24" s="152" t="s">
        <v>324</v>
      </c>
      <c r="I24" s="3">
        <v>854</v>
      </c>
      <c r="J24" s="34">
        <f>U24</f>
        <v>0</v>
      </c>
      <c r="K24" s="34">
        <f>V24</f>
        <v>0</v>
      </c>
      <c r="L24" s="34"/>
      <c r="M24" s="34">
        <f t="shared" si="7"/>
        <v>0</v>
      </c>
      <c r="N24" s="3">
        <f t="shared" si="7"/>
        <v>0</v>
      </c>
      <c r="O24" s="37">
        <f t="shared" si="7"/>
        <v>0</v>
      </c>
      <c r="Q24" s="10">
        <v>4.0999999999999996</v>
      </c>
      <c r="R24" s="10">
        <f t="shared" si="2"/>
        <v>102.00000000000001</v>
      </c>
      <c r="U24" s="30"/>
      <c r="V24" s="25"/>
      <c r="W24" s="25"/>
      <c r="X24" s="28"/>
      <c r="Y24" s="31"/>
      <c r="Z24" s="28"/>
      <c r="AA24" s="29"/>
      <c r="AB24" s="29"/>
      <c r="AC24" s="29"/>
    </row>
    <row r="25" spans="2:29" ht="18" customHeight="1">
      <c r="B25" s="124">
        <f t="shared" si="0"/>
        <v>22</v>
      </c>
      <c r="C25" s="125">
        <f t="shared" si="5"/>
        <v>11.200000000000003</v>
      </c>
      <c r="D25" s="6">
        <f t="shared" si="8"/>
        <v>113.20000000000002</v>
      </c>
      <c r="E25" s="9" t="s">
        <v>6</v>
      </c>
      <c r="F25" s="34"/>
      <c r="G25" s="11"/>
      <c r="H25" s="152" t="s">
        <v>324</v>
      </c>
      <c r="I25" s="3"/>
      <c r="J25" s="13"/>
      <c r="K25" s="33"/>
      <c r="L25" s="33"/>
      <c r="M25" s="13"/>
      <c r="N25" s="13"/>
      <c r="O25" s="13"/>
      <c r="Q25" s="10">
        <v>11.2</v>
      </c>
      <c r="R25" s="10">
        <f t="shared" si="2"/>
        <v>113.20000000000002</v>
      </c>
      <c r="Y25" s="19"/>
    </row>
    <row r="26" spans="2:29" ht="18" customHeight="1">
      <c r="B26" s="38">
        <f t="shared" si="0"/>
        <v>23</v>
      </c>
      <c r="C26" s="119">
        <f t="shared" si="5"/>
        <v>12.299999999999997</v>
      </c>
      <c r="D26" s="6">
        <f t="shared" si="8"/>
        <v>125.50000000000001</v>
      </c>
      <c r="E26" s="35" t="s">
        <v>31</v>
      </c>
      <c r="F26" s="34" t="s">
        <v>7</v>
      </c>
      <c r="G26" s="11" t="s">
        <v>38</v>
      </c>
      <c r="H26" s="152" t="s">
        <v>325</v>
      </c>
      <c r="I26" s="3"/>
      <c r="J26" s="34">
        <f>U26</f>
        <v>0</v>
      </c>
      <c r="K26" s="34">
        <f>V26</f>
        <v>0</v>
      </c>
      <c r="L26" s="34"/>
      <c r="M26" s="34">
        <f>X26</f>
        <v>0</v>
      </c>
      <c r="N26" s="3">
        <f>Y26</f>
        <v>0</v>
      </c>
      <c r="O26" s="37">
        <f>Z26</f>
        <v>0</v>
      </c>
      <c r="Q26" s="10">
        <v>12.3</v>
      </c>
      <c r="R26" s="10">
        <f t="shared" si="2"/>
        <v>125.50000000000001</v>
      </c>
      <c r="U26" s="30"/>
      <c r="V26" s="25"/>
      <c r="W26" s="25"/>
      <c r="X26" s="28"/>
      <c r="Y26" s="31"/>
      <c r="Z26" s="28"/>
      <c r="AA26" s="29"/>
      <c r="AB26" s="29"/>
      <c r="AC26" s="29"/>
    </row>
    <row r="27" spans="2:29" ht="18" customHeight="1">
      <c r="B27" s="38">
        <f t="shared" si="0"/>
        <v>24</v>
      </c>
      <c r="C27" s="119">
        <f t="shared" ref="C27" si="9">D27-D26</f>
        <v>0.70000000000000284</v>
      </c>
      <c r="D27" s="6">
        <f t="shared" ref="D27" si="10">R27</f>
        <v>126.20000000000002</v>
      </c>
      <c r="E27" s="9" t="s">
        <v>6</v>
      </c>
      <c r="F27" s="34"/>
      <c r="G27" s="11"/>
      <c r="H27" s="152" t="s">
        <v>324</v>
      </c>
      <c r="I27" s="3"/>
      <c r="J27" s="46"/>
      <c r="K27" s="46"/>
      <c r="L27" s="46"/>
      <c r="M27" s="46"/>
      <c r="N27" s="7"/>
      <c r="O27" s="74"/>
      <c r="Q27" s="10">
        <v>0.7</v>
      </c>
      <c r="R27" s="10">
        <f t="shared" si="2"/>
        <v>126.20000000000002</v>
      </c>
      <c r="U27" s="30"/>
      <c r="V27" s="25"/>
      <c r="W27" s="25"/>
      <c r="X27" s="28"/>
      <c r="Y27" s="31"/>
      <c r="Z27" s="28"/>
      <c r="AA27" s="29"/>
      <c r="AB27" s="29"/>
      <c r="AC27" s="29"/>
    </row>
    <row r="28" spans="2:29" ht="18" customHeight="1">
      <c r="B28" s="38">
        <f t="shared" si="0"/>
        <v>25</v>
      </c>
      <c r="C28" s="119">
        <f t="shared" ref="C28" si="11">D28-D27</f>
        <v>7</v>
      </c>
      <c r="D28" s="6">
        <f t="shared" ref="D28:D30" si="12">R28</f>
        <v>133.20000000000002</v>
      </c>
      <c r="E28" s="35" t="s">
        <v>31</v>
      </c>
      <c r="F28" s="34" t="s">
        <v>7</v>
      </c>
      <c r="G28" s="11" t="s">
        <v>99</v>
      </c>
      <c r="H28" s="152" t="s">
        <v>326</v>
      </c>
      <c r="I28" s="3"/>
      <c r="J28" s="49"/>
      <c r="K28" s="50"/>
      <c r="L28" s="50"/>
      <c r="M28" s="49"/>
      <c r="N28" s="49"/>
      <c r="O28" s="49"/>
      <c r="Q28" s="10">
        <v>7</v>
      </c>
      <c r="R28" s="10">
        <f t="shared" si="2"/>
        <v>133.20000000000002</v>
      </c>
      <c r="Y28" s="19"/>
    </row>
    <row r="29" spans="2:29" ht="18" customHeight="1">
      <c r="B29" s="38">
        <f t="shared" si="0"/>
        <v>26</v>
      </c>
      <c r="C29" s="119">
        <f t="shared" ref="C29:C30" si="13">D29-D28</f>
        <v>0.69999999999998863</v>
      </c>
      <c r="D29" s="6">
        <f t="shared" si="12"/>
        <v>133.9</v>
      </c>
      <c r="E29" s="9" t="s">
        <v>6</v>
      </c>
      <c r="F29" s="34"/>
      <c r="G29" s="11"/>
      <c r="H29" s="152" t="s">
        <v>327</v>
      </c>
      <c r="I29" s="3"/>
      <c r="J29" s="49"/>
      <c r="K29" s="50"/>
      <c r="L29" s="50"/>
      <c r="M29" s="49"/>
      <c r="N29" s="49"/>
      <c r="O29" s="49"/>
      <c r="Q29" s="10">
        <v>0.7</v>
      </c>
      <c r="R29" s="10">
        <f t="shared" si="2"/>
        <v>133.9</v>
      </c>
      <c r="Y29" s="19"/>
    </row>
    <row r="30" spans="2:29" ht="18" customHeight="1">
      <c r="B30" s="38">
        <f t="shared" si="0"/>
        <v>27</v>
      </c>
      <c r="C30" s="119">
        <f t="shared" si="13"/>
        <v>2.5</v>
      </c>
      <c r="D30" s="6">
        <f t="shared" si="12"/>
        <v>136.4</v>
      </c>
      <c r="E30" s="9" t="s">
        <v>6</v>
      </c>
      <c r="F30" s="34" t="s">
        <v>7</v>
      </c>
      <c r="G30" s="11" t="s">
        <v>100</v>
      </c>
      <c r="H30" s="152" t="s">
        <v>328</v>
      </c>
      <c r="I30" s="3"/>
      <c r="J30" s="49"/>
      <c r="K30" s="50"/>
      <c r="L30" s="50"/>
      <c r="M30" s="49"/>
      <c r="N30" s="49"/>
      <c r="O30" s="49"/>
      <c r="Q30" s="10">
        <v>2.5</v>
      </c>
      <c r="R30" s="10">
        <f t="shared" si="2"/>
        <v>136.4</v>
      </c>
      <c r="Y30" s="19"/>
    </row>
    <row r="31" spans="2:29" ht="50.25" customHeight="1">
      <c r="B31" s="108">
        <f t="shared" si="0"/>
        <v>28</v>
      </c>
      <c r="C31" s="120">
        <f t="shared" ref="C31" si="14">D31-D30</f>
        <v>6.3000000000000114</v>
      </c>
      <c r="D31" s="118">
        <f t="shared" si="8"/>
        <v>142.70000000000002</v>
      </c>
      <c r="E31" s="110"/>
      <c r="F31" s="109"/>
      <c r="G31" s="115" t="s">
        <v>234</v>
      </c>
      <c r="H31" s="153" t="s">
        <v>323</v>
      </c>
      <c r="I31" s="3">
        <v>425</v>
      </c>
      <c r="J31" s="66">
        <f t="shared" ref="J31:O31" si="15">U31</f>
        <v>0</v>
      </c>
      <c r="K31" s="63">
        <f t="shared" si="15"/>
        <v>0</v>
      </c>
      <c r="L31" s="63">
        <f t="shared" si="15"/>
        <v>0</v>
      </c>
      <c r="M31" s="64">
        <f t="shared" si="15"/>
        <v>0</v>
      </c>
      <c r="N31" s="65">
        <f t="shared" si="15"/>
        <v>0</v>
      </c>
      <c r="O31" s="66">
        <f t="shared" si="15"/>
        <v>0</v>
      </c>
      <c r="Q31" s="10">
        <v>6.3</v>
      </c>
      <c r="R31" s="10">
        <f t="shared" si="2"/>
        <v>142.70000000000002</v>
      </c>
      <c r="T31" s="10">
        <v>6</v>
      </c>
      <c r="U31" s="30"/>
      <c r="V31" s="25"/>
      <c r="W31" s="25"/>
      <c r="X31" s="28"/>
      <c r="Y31" s="31"/>
      <c r="Z31" s="28"/>
      <c r="AA31" s="29"/>
      <c r="AB31" s="29"/>
      <c r="AC31" s="29"/>
    </row>
    <row r="32" spans="2:29" ht="18" customHeight="1">
      <c r="B32" s="38">
        <f t="shared" si="0"/>
        <v>29</v>
      </c>
      <c r="C32" s="119">
        <f>D32-D31</f>
        <v>0.90000000000000568</v>
      </c>
      <c r="D32" s="6">
        <f t="shared" si="8"/>
        <v>143.60000000000002</v>
      </c>
      <c r="E32" s="35" t="s">
        <v>31</v>
      </c>
      <c r="F32" s="34" t="s">
        <v>226</v>
      </c>
      <c r="G32" s="11" t="s">
        <v>39</v>
      </c>
      <c r="H32" s="152" t="s">
        <v>329</v>
      </c>
      <c r="I32" s="3">
        <v>526</v>
      </c>
      <c r="J32" s="34">
        <f t="shared" ref="J32:K39" si="16">U32</f>
        <v>0</v>
      </c>
      <c r="K32" s="34">
        <f t="shared" si="16"/>
        <v>0</v>
      </c>
      <c r="L32" s="34"/>
      <c r="M32" s="34">
        <f t="shared" ref="M32:O39" si="17">X32</f>
        <v>0</v>
      </c>
      <c r="N32" s="3">
        <f t="shared" si="17"/>
        <v>0</v>
      </c>
      <c r="O32" s="37">
        <f t="shared" si="17"/>
        <v>0</v>
      </c>
      <c r="Q32" s="10">
        <v>0.9</v>
      </c>
      <c r="R32" s="10">
        <f>R31+Q32</f>
        <v>143.60000000000002</v>
      </c>
      <c r="U32" s="30"/>
      <c r="V32" s="25"/>
      <c r="W32" s="25"/>
      <c r="X32" s="28"/>
      <c r="Y32" s="31"/>
      <c r="Z32" s="28"/>
      <c r="AA32" s="29"/>
      <c r="AB32" s="29"/>
      <c r="AC32" s="29"/>
    </row>
    <row r="33" spans="2:29" ht="18" customHeight="1">
      <c r="B33" s="38">
        <f t="shared" si="0"/>
        <v>30</v>
      </c>
      <c r="C33" s="119">
        <f t="shared" ref="C33:C38" si="18">D33-D32</f>
        <v>15.099999999999994</v>
      </c>
      <c r="D33" s="6">
        <f t="shared" si="8"/>
        <v>158.70000000000002</v>
      </c>
      <c r="E33" s="9" t="s">
        <v>225</v>
      </c>
      <c r="F33" s="34"/>
      <c r="G33" s="12" t="s">
        <v>253</v>
      </c>
      <c r="H33" s="152" t="s">
        <v>329</v>
      </c>
      <c r="I33" s="3">
        <v>1234</v>
      </c>
      <c r="J33" s="34">
        <f t="shared" si="16"/>
        <v>0</v>
      </c>
      <c r="K33" s="34">
        <f t="shared" si="16"/>
        <v>0</v>
      </c>
      <c r="L33" s="34"/>
      <c r="M33" s="34">
        <f t="shared" si="17"/>
        <v>0</v>
      </c>
      <c r="N33" s="3">
        <f t="shared" si="17"/>
        <v>0</v>
      </c>
      <c r="O33" s="37">
        <f t="shared" si="17"/>
        <v>0</v>
      </c>
      <c r="Q33" s="10">
        <v>15.1</v>
      </c>
      <c r="R33" s="10">
        <f t="shared" si="2"/>
        <v>158.70000000000002</v>
      </c>
      <c r="U33" s="30"/>
      <c r="V33" s="25"/>
      <c r="W33" s="25"/>
      <c r="X33" s="28"/>
      <c r="Y33" s="31"/>
      <c r="Z33" s="28"/>
      <c r="AA33" s="29"/>
      <c r="AB33" s="29"/>
      <c r="AC33" s="29"/>
    </row>
    <row r="34" spans="2:29" ht="18" customHeight="1">
      <c r="B34" s="38">
        <f t="shared" si="0"/>
        <v>31</v>
      </c>
      <c r="C34" s="119">
        <f t="shared" si="18"/>
        <v>5.9000000000000057</v>
      </c>
      <c r="D34" s="6">
        <f t="shared" si="8"/>
        <v>164.60000000000002</v>
      </c>
      <c r="E34" s="9" t="s">
        <v>225</v>
      </c>
      <c r="F34" s="34"/>
      <c r="G34" s="12" t="s">
        <v>252</v>
      </c>
      <c r="H34" s="152" t="s">
        <v>329</v>
      </c>
      <c r="I34" s="3">
        <v>1349</v>
      </c>
      <c r="J34" s="34">
        <f t="shared" si="16"/>
        <v>0</v>
      </c>
      <c r="K34" s="34">
        <f t="shared" si="16"/>
        <v>0</v>
      </c>
      <c r="L34" s="34"/>
      <c r="M34" s="34">
        <f t="shared" si="17"/>
        <v>0</v>
      </c>
      <c r="N34" s="3">
        <f t="shared" si="17"/>
        <v>0</v>
      </c>
      <c r="O34" s="37">
        <f t="shared" si="17"/>
        <v>0</v>
      </c>
      <c r="Q34" s="10">
        <v>5.9</v>
      </c>
      <c r="R34" s="10">
        <f t="shared" si="2"/>
        <v>164.60000000000002</v>
      </c>
      <c r="U34" s="30"/>
      <c r="V34" s="25"/>
      <c r="W34" s="25"/>
      <c r="X34" s="28"/>
      <c r="Y34" s="31"/>
      <c r="Z34" s="28"/>
      <c r="AA34" s="29"/>
      <c r="AB34" s="29"/>
      <c r="AC34" s="29"/>
    </row>
    <row r="35" spans="2:29" ht="18" customHeight="1">
      <c r="B35" s="38">
        <f t="shared" si="0"/>
        <v>32</v>
      </c>
      <c r="C35" s="119">
        <f t="shared" si="18"/>
        <v>7.5999999999999943</v>
      </c>
      <c r="D35" s="6">
        <f t="shared" si="8"/>
        <v>172.20000000000002</v>
      </c>
      <c r="E35" s="35" t="s">
        <v>31</v>
      </c>
      <c r="F35" s="34"/>
      <c r="G35" s="11" t="s">
        <v>101</v>
      </c>
      <c r="H35" s="152" t="s">
        <v>330</v>
      </c>
      <c r="I35" s="3">
        <v>875</v>
      </c>
      <c r="J35" s="34">
        <f t="shared" si="16"/>
        <v>0</v>
      </c>
      <c r="K35" s="34">
        <f t="shared" si="16"/>
        <v>0</v>
      </c>
      <c r="L35" s="34"/>
      <c r="M35" s="34">
        <f t="shared" si="17"/>
        <v>0</v>
      </c>
      <c r="N35" s="3">
        <f t="shared" si="17"/>
        <v>0</v>
      </c>
      <c r="O35" s="37">
        <f t="shared" si="17"/>
        <v>0</v>
      </c>
      <c r="Q35" s="10">
        <v>7.6</v>
      </c>
      <c r="R35" s="10">
        <f t="shared" si="2"/>
        <v>172.20000000000002</v>
      </c>
      <c r="U35" s="30"/>
      <c r="V35" s="25"/>
      <c r="W35" s="25"/>
      <c r="X35" s="28"/>
      <c r="Y35" s="31"/>
      <c r="Z35" s="28"/>
      <c r="AA35" s="29"/>
      <c r="AB35" s="29"/>
      <c r="AC35" s="29"/>
    </row>
    <row r="36" spans="2:29" ht="18" customHeight="1">
      <c r="B36" s="38">
        <f t="shared" si="0"/>
        <v>33</v>
      </c>
      <c r="C36" s="119">
        <f t="shared" si="18"/>
        <v>10.5</v>
      </c>
      <c r="D36" s="6">
        <f t="shared" si="8"/>
        <v>182.70000000000002</v>
      </c>
      <c r="E36" s="9" t="s">
        <v>60</v>
      </c>
      <c r="F36" s="9" t="s">
        <v>226</v>
      </c>
      <c r="G36" s="11" t="s">
        <v>269</v>
      </c>
      <c r="H36" s="152" t="s">
        <v>331</v>
      </c>
      <c r="I36" s="3">
        <v>450</v>
      </c>
      <c r="J36" s="34">
        <f t="shared" si="16"/>
        <v>0</v>
      </c>
      <c r="K36" s="34">
        <f t="shared" si="16"/>
        <v>0</v>
      </c>
      <c r="L36" s="34"/>
      <c r="M36" s="34">
        <f t="shared" si="17"/>
        <v>0</v>
      </c>
      <c r="N36" s="3">
        <f t="shared" si="17"/>
        <v>0</v>
      </c>
      <c r="O36" s="37">
        <f t="shared" si="17"/>
        <v>0</v>
      </c>
      <c r="Q36" s="10">
        <v>10.5</v>
      </c>
      <c r="R36" s="10">
        <f t="shared" si="2"/>
        <v>182.70000000000002</v>
      </c>
      <c r="U36" s="30"/>
      <c r="V36" s="25"/>
      <c r="W36" s="25"/>
      <c r="X36" s="28"/>
      <c r="Y36" s="31"/>
      <c r="Z36" s="28"/>
      <c r="AA36" s="29"/>
      <c r="AB36" s="29"/>
      <c r="AC36" s="29"/>
    </row>
    <row r="37" spans="2:29" ht="18" customHeight="1">
      <c r="B37" s="38">
        <f t="shared" si="0"/>
        <v>34</v>
      </c>
      <c r="C37" s="119">
        <f t="shared" si="18"/>
        <v>2.5</v>
      </c>
      <c r="D37" s="6">
        <f t="shared" ref="D37:D55" si="19">R37</f>
        <v>185.20000000000002</v>
      </c>
      <c r="E37" s="9" t="s">
        <v>8</v>
      </c>
      <c r="F37" s="9" t="s">
        <v>226</v>
      </c>
      <c r="G37" s="12" t="s">
        <v>229</v>
      </c>
      <c r="H37" s="152" t="s">
        <v>332</v>
      </c>
      <c r="I37" s="3">
        <v>801</v>
      </c>
      <c r="J37" s="34">
        <f t="shared" si="16"/>
        <v>0</v>
      </c>
      <c r="K37" s="34">
        <f t="shared" si="16"/>
        <v>0</v>
      </c>
      <c r="L37" s="34"/>
      <c r="M37" s="34">
        <f t="shared" si="17"/>
        <v>0</v>
      </c>
      <c r="N37" s="3">
        <f t="shared" si="17"/>
        <v>0</v>
      </c>
      <c r="O37" s="37">
        <f t="shared" si="17"/>
        <v>0</v>
      </c>
      <c r="Q37" s="10">
        <v>2.5</v>
      </c>
      <c r="R37" s="10">
        <f t="shared" si="2"/>
        <v>185.20000000000002</v>
      </c>
      <c r="U37" s="30"/>
      <c r="V37" s="25"/>
      <c r="W37" s="25"/>
      <c r="X37" s="28"/>
      <c r="Y37" s="31"/>
      <c r="Z37" s="28"/>
      <c r="AA37" s="29"/>
      <c r="AB37" s="29"/>
      <c r="AC37" s="29"/>
    </row>
    <row r="38" spans="2:29" ht="18" customHeight="1">
      <c r="B38" s="38">
        <f t="shared" si="0"/>
        <v>35</v>
      </c>
      <c r="C38" s="119">
        <f t="shared" si="18"/>
        <v>1.5</v>
      </c>
      <c r="D38" s="6">
        <f t="shared" si="19"/>
        <v>186.70000000000002</v>
      </c>
      <c r="E38" s="9" t="s">
        <v>27</v>
      </c>
      <c r="F38" s="9"/>
      <c r="G38" s="11" t="s">
        <v>102</v>
      </c>
      <c r="H38" s="152" t="s">
        <v>323</v>
      </c>
      <c r="I38" s="3">
        <v>640</v>
      </c>
      <c r="J38" s="34">
        <f t="shared" si="16"/>
        <v>0</v>
      </c>
      <c r="K38" s="34">
        <f t="shared" si="16"/>
        <v>0</v>
      </c>
      <c r="L38" s="34"/>
      <c r="M38" s="34">
        <f t="shared" si="17"/>
        <v>0</v>
      </c>
      <c r="N38" s="3">
        <f t="shared" si="17"/>
        <v>0</v>
      </c>
      <c r="O38" s="37">
        <f t="shared" si="17"/>
        <v>0</v>
      </c>
      <c r="Q38" s="10">
        <v>1.5</v>
      </c>
      <c r="R38" s="10">
        <f t="shared" si="2"/>
        <v>186.70000000000002</v>
      </c>
      <c r="U38" s="30"/>
      <c r="V38" s="25"/>
      <c r="W38" s="25"/>
      <c r="X38" s="28"/>
      <c r="Y38" s="31"/>
      <c r="Z38" s="28"/>
      <c r="AA38" s="29"/>
      <c r="AB38" s="29"/>
      <c r="AC38" s="29"/>
    </row>
    <row r="39" spans="2:29" ht="18" customHeight="1">
      <c r="B39" s="38">
        <f t="shared" si="0"/>
        <v>36</v>
      </c>
      <c r="C39" s="119">
        <f t="shared" ref="C39:C44" si="20">D39-D38</f>
        <v>0.69999999999998863</v>
      </c>
      <c r="D39" s="6">
        <f t="shared" si="19"/>
        <v>187.4</v>
      </c>
      <c r="E39" s="9" t="s">
        <v>27</v>
      </c>
      <c r="F39" s="9"/>
      <c r="G39" s="11" t="s">
        <v>103</v>
      </c>
      <c r="H39" s="152" t="s">
        <v>333</v>
      </c>
      <c r="I39" s="3">
        <v>320</v>
      </c>
      <c r="J39" s="34">
        <f t="shared" si="16"/>
        <v>0</v>
      </c>
      <c r="K39" s="34">
        <f t="shared" si="16"/>
        <v>0</v>
      </c>
      <c r="L39" s="34"/>
      <c r="M39" s="34">
        <f t="shared" si="17"/>
        <v>0</v>
      </c>
      <c r="N39" s="3">
        <f t="shared" si="17"/>
        <v>0</v>
      </c>
      <c r="O39" s="37">
        <f t="shared" si="17"/>
        <v>0</v>
      </c>
      <c r="Q39" s="10">
        <v>0.7</v>
      </c>
      <c r="R39" s="10">
        <f t="shared" si="2"/>
        <v>187.4</v>
      </c>
      <c r="U39" s="30"/>
      <c r="V39" s="25"/>
      <c r="W39" s="25"/>
      <c r="X39" s="28"/>
      <c r="Y39" s="31"/>
      <c r="Z39" s="28"/>
      <c r="AA39" s="29"/>
      <c r="AB39" s="29"/>
      <c r="AC39" s="29"/>
    </row>
    <row r="40" spans="2:29" ht="18" customHeight="1">
      <c r="B40" s="38">
        <f t="shared" si="0"/>
        <v>37</v>
      </c>
      <c r="C40" s="119">
        <f t="shared" si="20"/>
        <v>2.0999999999999943</v>
      </c>
      <c r="D40" s="6">
        <f t="shared" si="19"/>
        <v>189.5</v>
      </c>
      <c r="E40" s="9" t="s">
        <v>6</v>
      </c>
      <c r="F40" s="9"/>
      <c r="G40" s="11" t="s">
        <v>104</v>
      </c>
      <c r="H40" s="152" t="s">
        <v>332</v>
      </c>
      <c r="I40" s="3">
        <v>307</v>
      </c>
      <c r="J40" s="13"/>
      <c r="K40" s="33"/>
      <c r="L40" s="33"/>
      <c r="M40" s="13"/>
      <c r="N40" s="13"/>
      <c r="O40" s="13"/>
      <c r="Q40" s="10">
        <v>2.1</v>
      </c>
      <c r="R40" s="10">
        <f t="shared" si="2"/>
        <v>189.5</v>
      </c>
      <c r="Y40" s="19"/>
    </row>
    <row r="41" spans="2:29" ht="18" customHeight="1">
      <c r="B41" s="38">
        <f t="shared" si="0"/>
        <v>38</v>
      </c>
      <c r="C41" s="119">
        <f t="shared" si="20"/>
        <v>0.80000000000001137</v>
      </c>
      <c r="D41" s="6">
        <f t="shared" si="19"/>
        <v>190.3</v>
      </c>
      <c r="E41" s="9" t="s">
        <v>29</v>
      </c>
      <c r="F41" s="9"/>
      <c r="G41" s="134" t="s">
        <v>270</v>
      </c>
      <c r="H41" s="152" t="s">
        <v>334</v>
      </c>
      <c r="I41" s="3">
        <v>315</v>
      </c>
      <c r="J41" s="34">
        <f>U41</f>
        <v>0</v>
      </c>
      <c r="K41" s="34">
        <f>V41</f>
        <v>0</v>
      </c>
      <c r="L41" s="34"/>
      <c r="M41" s="34">
        <f>X41</f>
        <v>0</v>
      </c>
      <c r="N41" s="3">
        <f>Y41</f>
        <v>0</v>
      </c>
      <c r="O41" s="37">
        <f>Z41</f>
        <v>0</v>
      </c>
      <c r="Q41" s="10">
        <v>0.8</v>
      </c>
      <c r="R41" s="10">
        <f t="shared" si="2"/>
        <v>190.3</v>
      </c>
      <c r="U41" s="30"/>
      <c r="V41" s="25"/>
      <c r="W41" s="25"/>
      <c r="X41" s="28"/>
      <c r="Y41" s="31"/>
      <c r="Z41" s="28"/>
      <c r="AA41" s="29"/>
      <c r="AB41" s="29"/>
      <c r="AC41" s="29"/>
    </row>
    <row r="42" spans="2:29" ht="18" customHeight="1">
      <c r="B42" s="38">
        <f t="shared" si="0"/>
        <v>39</v>
      </c>
      <c r="C42" s="119">
        <f t="shared" si="20"/>
        <v>1.3000000000000114</v>
      </c>
      <c r="D42" s="6">
        <f t="shared" si="19"/>
        <v>191.60000000000002</v>
      </c>
      <c r="E42" s="9" t="s">
        <v>27</v>
      </c>
      <c r="F42" s="9"/>
      <c r="G42" s="11" t="s">
        <v>105</v>
      </c>
      <c r="H42" s="152" t="s">
        <v>323</v>
      </c>
      <c r="I42" s="3">
        <v>333</v>
      </c>
      <c r="J42" s="13"/>
      <c r="K42" s="33"/>
      <c r="L42" s="33"/>
      <c r="M42" s="13"/>
      <c r="N42" s="13"/>
      <c r="O42" s="13"/>
      <c r="Q42" s="10">
        <v>1.3</v>
      </c>
      <c r="R42" s="10">
        <f t="shared" si="2"/>
        <v>191.60000000000002</v>
      </c>
      <c r="Y42" s="19"/>
    </row>
    <row r="43" spans="2:29" ht="18" customHeight="1">
      <c r="B43" s="38">
        <f t="shared" si="0"/>
        <v>40</v>
      </c>
      <c r="C43" s="119">
        <f t="shared" si="20"/>
        <v>2.5</v>
      </c>
      <c r="D43" s="6">
        <f t="shared" si="19"/>
        <v>194.10000000000002</v>
      </c>
      <c r="E43" s="9" t="s">
        <v>29</v>
      </c>
      <c r="F43" s="9"/>
      <c r="G43" s="11" t="s">
        <v>104</v>
      </c>
      <c r="H43" s="152" t="s">
        <v>330</v>
      </c>
      <c r="I43" s="3">
        <v>337</v>
      </c>
      <c r="J43" s="34">
        <f>U43</f>
        <v>0</v>
      </c>
      <c r="K43" s="34">
        <f>V43</f>
        <v>0</v>
      </c>
      <c r="L43" s="34"/>
      <c r="M43" s="34">
        <f>X43</f>
        <v>0</v>
      </c>
      <c r="N43" s="3">
        <f>Y43</f>
        <v>0</v>
      </c>
      <c r="O43" s="37">
        <f>Z43</f>
        <v>0</v>
      </c>
      <c r="Q43" s="10">
        <v>2.5</v>
      </c>
      <c r="R43" s="10">
        <f t="shared" si="2"/>
        <v>194.10000000000002</v>
      </c>
      <c r="U43" s="30"/>
      <c r="V43" s="25"/>
      <c r="W43" s="25"/>
      <c r="X43" s="28"/>
      <c r="Y43" s="31"/>
      <c r="Z43" s="28"/>
      <c r="AA43" s="29"/>
      <c r="AB43" s="29"/>
      <c r="AC43" s="29"/>
    </row>
    <row r="44" spans="2:29" ht="18" customHeight="1">
      <c r="B44" s="38">
        <f t="shared" si="0"/>
        <v>41</v>
      </c>
      <c r="C44" s="119">
        <f t="shared" si="20"/>
        <v>5.9000000000000057</v>
      </c>
      <c r="D44" s="6">
        <f t="shared" si="19"/>
        <v>200.00000000000003</v>
      </c>
      <c r="E44" s="9" t="s">
        <v>225</v>
      </c>
      <c r="F44" s="128" t="s">
        <v>239</v>
      </c>
      <c r="G44" s="11" t="s">
        <v>271</v>
      </c>
      <c r="H44" s="152" t="s">
        <v>335</v>
      </c>
      <c r="I44" s="3">
        <v>322</v>
      </c>
      <c r="J44" s="13"/>
      <c r="K44" s="33"/>
      <c r="L44" s="33"/>
      <c r="M44" s="13"/>
      <c r="N44" s="13"/>
      <c r="O44" s="13"/>
      <c r="Q44" s="10">
        <v>5.9</v>
      </c>
      <c r="R44" s="10">
        <f t="shared" si="2"/>
        <v>200.00000000000003</v>
      </c>
      <c r="Y44" s="19"/>
    </row>
    <row r="45" spans="2:29" ht="18" customHeight="1">
      <c r="B45" s="38">
        <f t="shared" si="0"/>
        <v>42</v>
      </c>
      <c r="C45" s="119">
        <f t="shared" ref="C45" si="21">D45-D44</f>
        <v>0.40000000000000568</v>
      </c>
      <c r="D45" s="6">
        <f t="shared" ref="D45:D48" si="22">R45</f>
        <v>200.40000000000003</v>
      </c>
      <c r="E45" s="9" t="s">
        <v>27</v>
      </c>
      <c r="F45" s="9"/>
      <c r="G45" s="11" t="s">
        <v>272</v>
      </c>
      <c r="H45" s="152" t="s">
        <v>335</v>
      </c>
      <c r="I45" s="3"/>
      <c r="J45" s="49"/>
      <c r="K45" s="50"/>
      <c r="L45" s="50"/>
      <c r="M45" s="49"/>
      <c r="N45" s="49"/>
      <c r="O45" s="49"/>
      <c r="Q45" s="10">
        <v>0.4</v>
      </c>
      <c r="R45" s="10">
        <f t="shared" ref="R45" si="23">R44+Q45</f>
        <v>200.40000000000003</v>
      </c>
      <c r="U45" s="30"/>
      <c r="V45" s="25"/>
      <c r="W45" s="25"/>
      <c r="X45" s="28"/>
      <c r="Y45" s="31"/>
      <c r="Z45" s="28"/>
      <c r="AA45" s="29"/>
      <c r="AB45" s="29"/>
      <c r="AC45" s="29"/>
    </row>
    <row r="46" spans="2:29" ht="18" customHeight="1">
      <c r="B46" s="38">
        <f t="shared" si="0"/>
        <v>43</v>
      </c>
      <c r="C46" s="119">
        <f t="shared" ref="C46:C48" si="24">D46-D45</f>
        <v>9.4000000000000057</v>
      </c>
      <c r="D46" s="6">
        <f t="shared" si="22"/>
        <v>209.80000000000004</v>
      </c>
      <c r="E46" s="9" t="s">
        <v>225</v>
      </c>
      <c r="F46" s="9"/>
      <c r="G46" s="11" t="s">
        <v>250</v>
      </c>
      <c r="H46" s="152" t="s">
        <v>336</v>
      </c>
      <c r="I46" s="3"/>
      <c r="J46" s="49"/>
      <c r="K46" s="50"/>
      <c r="L46" s="50"/>
      <c r="M46" s="49"/>
      <c r="N46" s="49"/>
      <c r="O46" s="49"/>
      <c r="Q46" s="10">
        <v>9.4</v>
      </c>
      <c r="R46" s="10">
        <f t="shared" ref="R46:R49" si="25">R45+Q46</f>
        <v>209.80000000000004</v>
      </c>
      <c r="U46" s="30"/>
      <c r="V46" s="25"/>
      <c r="W46" s="25"/>
      <c r="X46" s="28"/>
      <c r="Y46" s="31"/>
      <c r="Z46" s="28"/>
      <c r="AA46" s="29"/>
      <c r="AB46" s="29"/>
      <c r="AC46" s="29"/>
    </row>
    <row r="47" spans="2:29" ht="18" customHeight="1">
      <c r="B47" s="38">
        <f t="shared" si="0"/>
        <v>44</v>
      </c>
      <c r="C47" s="119">
        <f t="shared" si="24"/>
        <v>23.699999999999989</v>
      </c>
      <c r="D47" s="6">
        <f t="shared" si="22"/>
        <v>233.50000000000003</v>
      </c>
      <c r="E47" s="9" t="s">
        <v>60</v>
      </c>
      <c r="F47" s="9" t="s">
        <v>226</v>
      </c>
      <c r="G47" s="11" t="s">
        <v>106</v>
      </c>
      <c r="H47" s="152" t="s">
        <v>337</v>
      </c>
      <c r="I47" s="3"/>
      <c r="J47" s="49"/>
      <c r="K47" s="50"/>
      <c r="L47" s="50"/>
      <c r="M47" s="49"/>
      <c r="N47" s="49"/>
      <c r="O47" s="49"/>
      <c r="Q47" s="10">
        <v>23.7</v>
      </c>
      <c r="R47" s="10">
        <f t="shared" si="25"/>
        <v>233.50000000000003</v>
      </c>
      <c r="Y47" s="19"/>
    </row>
    <row r="48" spans="2:29" ht="18" customHeight="1">
      <c r="B48" s="38">
        <f t="shared" si="0"/>
        <v>45</v>
      </c>
      <c r="C48" s="119">
        <f t="shared" si="24"/>
        <v>0.5</v>
      </c>
      <c r="D48" s="6">
        <f t="shared" si="22"/>
        <v>234.00000000000003</v>
      </c>
      <c r="E48" s="9" t="s">
        <v>60</v>
      </c>
      <c r="F48" s="9" t="s">
        <v>226</v>
      </c>
      <c r="G48" s="11" t="s">
        <v>107</v>
      </c>
      <c r="H48" s="152" t="s">
        <v>338</v>
      </c>
      <c r="I48" s="3"/>
      <c r="J48" s="49"/>
      <c r="K48" s="50"/>
      <c r="L48" s="50"/>
      <c r="M48" s="49"/>
      <c r="N48" s="49"/>
      <c r="O48" s="49"/>
      <c r="Q48" s="10">
        <v>0.5</v>
      </c>
      <c r="R48" s="10">
        <f t="shared" si="25"/>
        <v>234.00000000000003</v>
      </c>
      <c r="Y48" s="19"/>
    </row>
    <row r="49" spans="2:29" ht="37.5" customHeight="1">
      <c r="B49" s="108">
        <f t="shared" si="0"/>
        <v>46</v>
      </c>
      <c r="C49" s="120">
        <f t="shared" ref="C49" si="26">D49-D48</f>
        <v>0.19999999999998863</v>
      </c>
      <c r="D49" s="118">
        <f t="shared" ref="D49" si="27">R49</f>
        <v>234.20000000000002</v>
      </c>
      <c r="E49" s="110"/>
      <c r="F49" s="110"/>
      <c r="G49" s="123" t="s">
        <v>259</v>
      </c>
      <c r="H49" s="154" t="s">
        <v>339</v>
      </c>
      <c r="I49" s="3">
        <v>320</v>
      </c>
      <c r="J49" s="66">
        <f t="shared" ref="J49:O49" si="28">U49</f>
        <v>0</v>
      </c>
      <c r="K49" s="63">
        <f t="shared" si="28"/>
        <v>0</v>
      </c>
      <c r="L49" s="63">
        <f t="shared" si="28"/>
        <v>0</v>
      </c>
      <c r="M49" s="64">
        <f t="shared" si="28"/>
        <v>0</v>
      </c>
      <c r="N49" s="65">
        <f t="shared" si="28"/>
        <v>0</v>
      </c>
      <c r="O49" s="66">
        <f t="shared" si="28"/>
        <v>0</v>
      </c>
      <c r="Q49" s="10">
        <v>0.2</v>
      </c>
      <c r="R49" s="10">
        <f t="shared" si="25"/>
        <v>234.20000000000002</v>
      </c>
      <c r="T49" s="10">
        <v>6</v>
      </c>
      <c r="U49" s="30"/>
      <c r="V49" s="25"/>
      <c r="W49" s="25"/>
      <c r="X49" s="28"/>
      <c r="Y49" s="31"/>
      <c r="Z49" s="28"/>
      <c r="AA49" s="29"/>
      <c r="AB49" s="29"/>
      <c r="AC49" s="29"/>
    </row>
    <row r="50" spans="2:29" ht="18" customHeight="1">
      <c r="B50" s="38">
        <f t="shared" si="0"/>
        <v>47</v>
      </c>
      <c r="C50" s="119">
        <f t="shared" ref="C50:C55" si="29">D50-D49</f>
        <v>18.5</v>
      </c>
      <c r="D50" s="6">
        <f t="shared" si="19"/>
        <v>252.70000000000002</v>
      </c>
      <c r="E50" s="9" t="s">
        <v>108</v>
      </c>
      <c r="F50" s="9" t="s">
        <v>226</v>
      </c>
      <c r="G50" s="11" t="s">
        <v>109</v>
      </c>
      <c r="H50" s="152" t="s">
        <v>340</v>
      </c>
      <c r="I50" s="3"/>
      <c r="J50" s="13"/>
      <c r="K50" s="33"/>
      <c r="L50" s="33"/>
      <c r="M50" s="13"/>
      <c r="N50" s="13"/>
      <c r="O50" s="13"/>
      <c r="Q50" s="10">
        <v>18.5</v>
      </c>
      <c r="R50" s="10">
        <f t="shared" si="2"/>
        <v>252.70000000000002</v>
      </c>
      <c r="U50" s="30"/>
      <c r="V50" s="25"/>
      <c r="W50" s="25"/>
      <c r="X50" s="28"/>
      <c r="Y50" s="31"/>
      <c r="Z50" s="28"/>
      <c r="AA50" s="29"/>
      <c r="AB50" s="29"/>
      <c r="AC50" s="29"/>
    </row>
    <row r="51" spans="2:29" ht="18" customHeight="1">
      <c r="B51" s="38">
        <f t="shared" si="0"/>
        <v>48</v>
      </c>
      <c r="C51" s="119">
        <f t="shared" si="29"/>
        <v>17.900000000000006</v>
      </c>
      <c r="D51" s="6">
        <f t="shared" si="19"/>
        <v>270.60000000000002</v>
      </c>
      <c r="E51" s="9" t="s">
        <v>6</v>
      </c>
      <c r="F51" s="9" t="s">
        <v>226</v>
      </c>
      <c r="G51" s="11" t="s">
        <v>110</v>
      </c>
      <c r="H51" s="152" t="s">
        <v>323</v>
      </c>
      <c r="I51" s="3"/>
      <c r="J51" s="13"/>
      <c r="K51" s="33"/>
      <c r="L51" s="33"/>
      <c r="M51" s="13"/>
      <c r="N51" s="13"/>
      <c r="O51" s="13"/>
      <c r="Q51" s="10">
        <v>17.899999999999999</v>
      </c>
      <c r="R51" s="10">
        <f t="shared" si="2"/>
        <v>270.60000000000002</v>
      </c>
      <c r="U51" s="30"/>
      <c r="V51" s="25"/>
      <c r="W51" s="25"/>
      <c r="X51" s="28"/>
      <c r="Y51" s="31"/>
      <c r="Z51" s="28"/>
      <c r="AA51" s="29"/>
      <c r="AB51" s="29"/>
      <c r="AC51" s="29"/>
    </row>
    <row r="52" spans="2:29" ht="18" customHeight="1">
      <c r="B52" s="38">
        <f t="shared" si="0"/>
        <v>49</v>
      </c>
      <c r="C52" s="119">
        <f t="shared" si="29"/>
        <v>1.8000000000000114</v>
      </c>
      <c r="D52" s="6">
        <f t="shared" si="19"/>
        <v>272.40000000000003</v>
      </c>
      <c r="E52" s="9" t="s">
        <v>310</v>
      </c>
      <c r="F52" s="9" t="s">
        <v>273</v>
      </c>
      <c r="G52" s="11" t="s">
        <v>235</v>
      </c>
      <c r="H52" s="152" t="s">
        <v>341</v>
      </c>
      <c r="I52" s="3"/>
      <c r="J52" s="34">
        <f>U52</f>
        <v>0</v>
      </c>
      <c r="K52" s="34">
        <f>V52</f>
        <v>0</v>
      </c>
      <c r="L52" s="34"/>
      <c r="M52" s="34">
        <f t="shared" ref="M52:O53" si="30">X52</f>
        <v>0</v>
      </c>
      <c r="N52" s="3">
        <f t="shared" si="30"/>
        <v>0</v>
      </c>
      <c r="O52" s="37">
        <f t="shared" si="30"/>
        <v>0</v>
      </c>
      <c r="Q52" s="10">
        <v>1.8</v>
      </c>
      <c r="R52" s="10">
        <f t="shared" si="2"/>
        <v>272.40000000000003</v>
      </c>
      <c r="U52" s="30"/>
      <c r="V52" s="25"/>
      <c r="W52" s="25"/>
      <c r="X52" s="28"/>
      <c r="Y52" s="31"/>
      <c r="Z52" s="28"/>
      <c r="AA52" s="29"/>
      <c r="AB52" s="29"/>
      <c r="AC52" s="29"/>
    </row>
    <row r="53" spans="2:29" ht="18" customHeight="1">
      <c r="B53" s="38">
        <f t="shared" si="0"/>
        <v>50</v>
      </c>
      <c r="C53" s="119">
        <f t="shared" si="29"/>
        <v>8.6000000000000227</v>
      </c>
      <c r="D53" s="6">
        <f t="shared" si="19"/>
        <v>281.00000000000006</v>
      </c>
      <c r="E53" s="9" t="s">
        <v>6</v>
      </c>
      <c r="F53" s="9" t="s">
        <v>226</v>
      </c>
      <c r="G53" s="12" t="s">
        <v>111</v>
      </c>
      <c r="H53" s="152" t="s">
        <v>323</v>
      </c>
      <c r="I53" s="3">
        <v>720</v>
      </c>
      <c r="J53" s="34">
        <f>U53</f>
        <v>0</v>
      </c>
      <c r="K53" s="34">
        <f>V53</f>
        <v>0</v>
      </c>
      <c r="L53" s="34"/>
      <c r="M53" s="34">
        <f t="shared" si="30"/>
        <v>0</v>
      </c>
      <c r="N53" s="3">
        <f t="shared" si="30"/>
        <v>0</v>
      </c>
      <c r="O53" s="37">
        <f t="shared" si="30"/>
        <v>0</v>
      </c>
      <c r="Q53" s="10">
        <v>8.6</v>
      </c>
      <c r="R53" s="10">
        <f t="shared" si="2"/>
        <v>281.00000000000006</v>
      </c>
      <c r="U53" s="30"/>
      <c r="V53" s="25"/>
      <c r="W53" s="25"/>
      <c r="X53" s="28"/>
      <c r="Y53" s="31"/>
      <c r="Z53" s="28"/>
      <c r="AA53" s="29"/>
      <c r="AB53" s="29"/>
      <c r="AC53" s="29"/>
    </row>
    <row r="54" spans="2:29" ht="18" customHeight="1">
      <c r="B54" s="38">
        <f t="shared" si="0"/>
        <v>51</v>
      </c>
      <c r="C54" s="119">
        <f t="shared" si="29"/>
        <v>1.1000000000000227</v>
      </c>
      <c r="D54" s="6">
        <f t="shared" si="19"/>
        <v>282.10000000000008</v>
      </c>
      <c r="E54" s="35" t="s">
        <v>31</v>
      </c>
      <c r="F54" s="34" t="s">
        <v>226</v>
      </c>
      <c r="G54" s="11" t="s">
        <v>112</v>
      </c>
      <c r="H54" s="152" t="s">
        <v>323</v>
      </c>
      <c r="I54" s="1"/>
      <c r="J54" s="13"/>
      <c r="K54" s="33"/>
      <c r="L54" s="33"/>
      <c r="M54" s="13"/>
      <c r="N54" s="13"/>
      <c r="O54" s="13"/>
      <c r="Q54" s="10">
        <v>1.1000000000000001</v>
      </c>
      <c r="R54" s="10">
        <f t="shared" si="2"/>
        <v>282.10000000000008</v>
      </c>
      <c r="Y54" s="19"/>
    </row>
    <row r="55" spans="2:29" ht="18" customHeight="1">
      <c r="B55" s="38">
        <f t="shared" si="0"/>
        <v>52</v>
      </c>
      <c r="C55" s="119">
        <f t="shared" si="29"/>
        <v>2.1000000000000227</v>
      </c>
      <c r="D55" s="6">
        <f t="shared" si="19"/>
        <v>284.2000000000001</v>
      </c>
      <c r="E55" s="9" t="s">
        <v>6</v>
      </c>
      <c r="F55" s="9" t="s">
        <v>226</v>
      </c>
      <c r="G55" s="11" t="s">
        <v>113</v>
      </c>
      <c r="H55" s="152" t="s">
        <v>342</v>
      </c>
      <c r="I55" s="3"/>
      <c r="J55" s="34">
        <f>U55</f>
        <v>0</v>
      </c>
      <c r="K55" s="34">
        <f>V55</f>
        <v>0</v>
      </c>
      <c r="L55" s="34"/>
      <c r="M55" s="34">
        <f>X55</f>
        <v>0</v>
      </c>
      <c r="N55" s="3">
        <f>Y55</f>
        <v>0</v>
      </c>
      <c r="O55" s="37">
        <f>Z55</f>
        <v>0</v>
      </c>
      <c r="Q55" s="10">
        <v>2.1</v>
      </c>
      <c r="R55" s="10">
        <f t="shared" si="2"/>
        <v>284.2000000000001</v>
      </c>
      <c r="U55" s="30"/>
      <c r="V55" s="25"/>
      <c r="W55" s="25"/>
      <c r="X55" s="28"/>
      <c r="Y55" s="31"/>
      <c r="Z55" s="28"/>
      <c r="AA55" s="29"/>
      <c r="AB55" s="29"/>
      <c r="AC55" s="29"/>
    </row>
    <row r="56" spans="2:29" ht="18" customHeight="1">
      <c r="B56" s="38">
        <f t="shared" si="0"/>
        <v>53</v>
      </c>
      <c r="C56" s="119">
        <f t="shared" ref="C56:C57" si="31">D56-D55</f>
        <v>3.5</v>
      </c>
      <c r="D56" s="6">
        <f t="shared" ref="D56:D57" si="32">R56</f>
        <v>287.7000000000001</v>
      </c>
      <c r="E56" s="9" t="s">
        <v>40</v>
      </c>
      <c r="F56" s="34" t="s">
        <v>7</v>
      </c>
      <c r="G56" s="11" t="s">
        <v>41</v>
      </c>
      <c r="H56" s="155" t="s">
        <v>343</v>
      </c>
      <c r="I56" s="3"/>
      <c r="J56" s="13"/>
      <c r="K56" s="33"/>
      <c r="L56" s="33"/>
      <c r="M56" s="13"/>
      <c r="N56" s="13"/>
      <c r="O56" s="13"/>
      <c r="Q56" s="10">
        <v>3.5</v>
      </c>
      <c r="R56" s="10">
        <f t="shared" ref="R56:R57" si="33">R55+Q56</f>
        <v>287.7000000000001</v>
      </c>
      <c r="U56" s="148"/>
      <c r="Y56" s="19"/>
    </row>
    <row r="57" spans="2:29" ht="40.5" customHeight="1">
      <c r="B57" s="108">
        <f t="shared" si="0"/>
        <v>54</v>
      </c>
      <c r="C57" s="120">
        <f t="shared" si="31"/>
        <v>1.1999999999999886</v>
      </c>
      <c r="D57" s="118">
        <f t="shared" si="32"/>
        <v>288.90000000000009</v>
      </c>
      <c r="E57" s="110"/>
      <c r="F57" s="109"/>
      <c r="G57" s="115" t="s">
        <v>258</v>
      </c>
      <c r="H57" s="153" t="s">
        <v>344</v>
      </c>
      <c r="I57" s="3"/>
      <c r="J57" s="66">
        <f t="shared" ref="J57:O57" si="34">U57</f>
        <v>0</v>
      </c>
      <c r="K57" s="63">
        <f t="shared" si="34"/>
        <v>0</v>
      </c>
      <c r="L57" s="63">
        <f t="shared" si="34"/>
        <v>0</v>
      </c>
      <c r="M57" s="64">
        <f t="shared" si="34"/>
        <v>0</v>
      </c>
      <c r="N57" s="65">
        <f t="shared" si="34"/>
        <v>0</v>
      </c>
      <c r="O57" s="66">
        <f t="shared" si="34"/>
        <v>0</v>
      </c>
      <c r="Q57" s="10">
        <v>1.2</v>
      </c>
      <c r="R57" s="10">
        <f t="shared" si="33"/>
        <v>288.90000000000009</v>
      </c>
      <c r="T57" s="10">
        <v>7</v>
      </c>
      <c r="U57" s="30"/>
      <c r="V57" s="25"/>
      <c r="W57" s="25"/>
      <c r="X57" s="28"/>
      <c r="Y57" s="31"/>
      <c r="Z57" s="28"/>
      <c r="AA57" s="29"/>
      <c r="AB57" s="29"/>
      <c r="AC57" s="29"/>
    </row>
    <row r="58" spans="2:29" ht="18.75" customHeight="1">
      <c r="B58" s="38">
        <f t="shared" ref="B58:B90" si="35">B57+1</f>
        <v>55</v>
      </c>
      <c r="C58" s="119">
        <f t="shared" ref="C58:C132" si="36">D58-D57</f>
        <v>3.5</v>
      </c>
      <c r="D58" s="6">
        <f t="shared" ref="D58:D79" si="37">R58</f>
        <v>292.40000000000009</v>
      </c>
      <c r="E58" s="35" t="s">
        <v>31</v>
      </c>
      <c r="F58" s="34" t="s">
        <v>7</v>
      </c>
      <c r="G58" s="11" t="s">
        <v>42</v>
      </c>
      <c r="H58" s="155" t="s">
        <v>345</v>
      </c>
      <c r="I58" s="3"/>
      <c r="J58" s="13"/>
      <c r="K58" s="33"/>
      <c r="L58" s="33"/>
      <c r="M58" s="13"/>
      <c r="N58" s="13"/>
      <c r="O58" s="13"/>
      <c r="Q58" s="10">
        <v>3.5</v>
      </c>
      <c r="R58" s="10">
        <f t="shared" ref="R58:R135" si="38">R57+Q58</f>
        <v>292.40000000000009</v>
      </c>
      <c r="U58" s="61"/>
      <c r="Y58" s="19"/>
    </row>
    <row r="59" spans="2:29" ht="18.75" customHeight="1">
      <c r="B59" s="38">
        <f t="shared" si="35"/>
        <v>56</v>
      </c>
      <c r="C59" s="119">
        <f t="shared" si="36"/>
        <v>3.8000000000000114</v>
      </c>
      <c r="D59" s="6">
        <f t="shared" si="37"/>
        <v>296.2000000000001</v>
      </c>
      <c r="E59" s="9" t="s">
        <v>6</v>
      </c>
      <c r="F59" s="130" t="s">
        <v>242</v>
      </c>
      <c r="G59" s="11" t="s">
        <v>114</v>
      </c>
      <c r="H59" s="155" t="s">
        <v>346</v>
      </c>
      <c r="I59" s="3"/>
      <c r="J59" s="34">
        <f>U59</f>
        <v>0</v>
      </c>
      <c r="K59" s="34">
        <f>V59</f>
        <v>0</v>
      </c>
      <c r="L59" s="34"/>
      <c r="M59" s="34">
        <f>X59</f>
        <v>0</v>
      </c>
      <c r="N59" s="3">
        <f>Y59</f>
        <v>0</v>
      </c>
      <c r="O59" s="37">
        <f>Z59</f>
        <v>0</v>
      </c>
      <c r="Q59" s="10">
        <v>3.8</v>
      </c>
      <c r="R59" s="10">
        <f t="shared" si="38"/>
        <v>296.2000000000001</v>
      </c>
      <c r="U59" s="30"/>
      <c r="V59" s="25"/>
      <c r="W59" s="25"/>
      <c r="X59" s="28"/>
      <c r="Y59" s="31"/>
      <c r="Z59" s="28"/>
      <c r="AA59" s="29"/>
      <c r="AB59" s="29"/>
      <c r="AC59" s="29"/>
    </row>
    <row r="60" spans="2:29" ht="18.75" customHeight="1">
      <c r="B60" s="38">
        <f t="shared" si="35"/>
        <v>57</v>
      </c>
      <c r="C60" s="119">
        <f>D60-D59</f>
        <v>2.5</v>
      </c>
      <c r="D60" s="6">
        <f t="shared" si="37"/>
        <v>298.7000000000001</v>
      </c>
      <c r="E60" s="35" t="s">
        <v>31</v>
      </c>
      <c r="F60" s="9"/>
      <c r="G60" s="11" t="s">
        <v>115</v>
      </c>
      <c r="H60" s="155" t="s">
        <v>347</v>
      </c>
      <c r="I60" s="3"/>
      <c r="J60" s="13"/>
      <c r="K60" s="33"/>
      <c r="L60" s="33"/>
      <c r="M60" s="13"/>
      <c r="N60" s="13"/>
      <c r="O60" s="13"/>
      <c r="Q60" s="10">
        <v>2.5</v>
      </c>
      <c r="R60" s="10">
        <f t="shared" si="38"/>
        <v>298.7000000000001</v>
      </c>
      <c r="U60" s="30"/>
      <c r="V60" s="25"/>
      <c r="W60" s="25"/>
      <c r="X60" s="28"/>
      <c r="Y60" s="31"/>
      <c r="Z60" s="28"/>
      <c r="AA60" s="29"/>
      <c r="AB60" s="29"/>
      <c r="AC60" s="29"/>
    </row>
    <row r="61" spans="2:29" ht="18.75" customHeight="1">
      <c r="B61" s="38">
        <f t="shared" si="35"/>
        <v>58</v>
      </c>
      <c r="C61" s="119">
        <f t="shared" ref="C61:C65" si="39">D61-D60</f>
        <v>3.5</v>
      </c>
      <c r="D61" s="6">
        <f t="shared" ref="D61:D65" si="40">R61</f>
        <v>302.2000000000001</v>
      </c>
      <c r="E61" s="9" t="s">
        <v>231</v>
      </c>
      <c r="F61" s="9"/>
      <c r="G61" s="11" t="s">
        <v>116</v>
      </c>
      <c r="H61" s="155" t="s">
        <v>323</v>
      </c>
      <c r="I61" s="3"/>
      <c r="J61" s="34">
        <f>U61</f>
        <v>0</v>
      </c>
      <c r="K61" s="34">
        <f>V61</f>
        <v>0</v>
      </c>
      <c r="L61" s="34"/>
      <c r="M61" s="34">
        <f t="shared" ref="M61:O62" si="41">X61</f>
        <v>0</v>
      </c>
      <c r="N61" s="3">
        <f t="shared" si="41"/>
        <v>0</v>
      </c>
      <c r="O61" s="37">
        <f t="shared" si="41"/>
        <v>0</v>
      </c>
      <c r="Q61" s="10">
        <v>3.5</v>
      </c>
      <c r="R61" s="10">
        <f t="shared" si="38"/>
        <v>302.2000000000001</v>
      </c>
      <c r="U61" s="30"/>
      <c r="V61" s="25"/>
      <c r="W61" s="25"/>
      <c r="X61" s="28"/>
      <c r="Y61" s="31"/>
      <c r="Z61" s="28"/>
      <c r="AA61" s="29"/>
      <c r="AB61" s="29"/>
      <c r="AC61" s="29"/>
    </row>
    <row r="62" spans="2:29" ht="18.75" customHeight="1">
      <c r="B62" s="38">
        <f t="shared" si="35"/>
        <v>59</v>
      </c>
      <c r="C62" s="119">
        <f t="shared" si="39"/>
        <v>1.8999999999999773</v>
      </c>
      <c r="D62" s="6">
        <f t="shared" si="40"/>
        <v>304.10000000000008</v>
      </c>
      <c r="E62" s="9" t="s">
        <v>8</v>
      </c>
      <c r="F62" s="9"/>
      <c r="G62" s="11" t="s">
        <v>43</v>
      </c>
      <c r="H62" s="155" t="s">
        <v>323</v>
      </c>
      <c r="I62" s="3"/>
      <c r="J62" s="34">
        <f>U62</f>
        <v>0</v>
      </c>
      <c r="K62" s="34">
        <f>V62</f>
        <v>0</v>
      </c>
      <c r="L62" s="34"/>
      <c r="M62" s="34">
        <f t="shared" si="41"/>
        <v>0</v>
      </c>
      <c r="N62" s="3">
        <f t="shared" si="41"/>
        <v>0</v>
      </c>
      <c r="O62" s="37">
        <f t="shared" si="41"/>
        <v>0</v>
      </c>
      <c r="Q62" s="10">
        <v>1.9</v>
      </c>
      <c r="R62" s="10">
        <f t="shared" si="38"/>
        <v>304.10000000000008</v>
      </c>
      <c r="U62" s="30"/>
      <c r="V62" s="25"/>
      <c r="W62" s="25"/>
      <c r="X62" s="28"/>
      <c r="Y62" s="31"/>
      <c r="Z62" s="28"/>
      <c r="AA62" s="29"/>
      <c r="AB62" s="29"/>
      <c r="AC62" s="29"/>
    </row>
    <row r="63" spans="2:29" ht="18.75" customHeight="1">
      <c r="B63" s="38">
        <f t="shared" si="35"/>
        <v>60</v>
      </c>
      <c r="C63" s="119">
        <f t="shared" si="39"/>
        <v>1.1999999999999886</v>
      </c>
      <c r="D63" s="6">
        <f t="shared" si="40"/>
        <v>305.30000000000007</v>
      </c>
      <c r="E63" s="35" t="s">
        <v>31</v>
      </c>
      <c r="F63" s="34" t="s">
        <v>7</v>
      </c>
      <c r="G63" s="11" t="s">
        <v>274</v>
      </c>
      <c r="H63" s="155" t="s">
        <v>348</v>
      </c>
      <c r="I63" s="3"/>
      <c r="J63" s="13"/>
      <c r="K63" s="33"/>
      <c r="L63" s="33"/>
      <c r="M63" s="13"/>
      <c r="N63" s="13"/>
      <c r="O63" s="13"/>
      <c r="Q63" s="10">
        <v>1.2</v>
      </c>
      <c r="R63" s="10">
        <f t="shared" si="38"/>
        <v>305.30000000000007</v>
      </c>
      <c r="Y63" s="19"/>
    </row>
    <row r="64" spans="2:29" ht="18.75" customHeight="1">
      <c r="B64" s="38">
        <f t="shared" si="35"/>
        <v>61</v>
      </c>
      <c r="C64" s="119">
        <f t="shared" si="39"/>
        <v>3.8000000000000114</v>
      </c>
      <c r="D64" s="6">
        <f t="shared" si="40"/>
        <v>309.10000000000008</v>
      </c>
      <c r="E64" s="9" t="s">
        <v>275</v>
      </c>
      <c r="F64" s="9"/>
      <c r="G64" s="11" t="s">
        <v>44</v>
      </c>
      <c r="H64" s="155" t="s">
        <v>323</v>
      </c>
      <c r="I64" s="3"/>
      <c r="J64" s="34">
        <f>U64</f>
        <v>0</v>
      </c>
      <c r="K64" s="34">
        <f>V64</f>
        <v>0</v>
      </c>
      <c r="L64" s="34"/>
      <c r="M64" s="34">
        <f>X64</f>
        <v>0</v>
      </c>
      <c r="N64" s="3">
        <f>Y64</f>
        <v>0</v>
      </c>
      <c r="O64" s="37">
        <f>Z64</f>
        <v>0</v>
      </c>
      <c r="Q64" s="10">
        <v>3.8</v>
      </c>
      <c r="R64" s="10">
        <f t="shared" si="38"/>
        <v>309.10000000000008</v>
      </c>
      <c r="U64" s="30"/>
      <c r="V64" s="25"/>
      <c r="W64" s="25"/>
      <c r="X64" s="28"/>
      <c r="Y64" s="31"/>
      <c r="Z64" s="28"/>
      <c r="AA64" s="29"/>
      <c r="AB64" s="29"/>
      <c r="AC64" s="29"/>
    </row>
    <row r="65" spans="2:29" ht="18.75" customHeight="1">
      <c r="B65" s="38">
        <f t="shared" si="35"/>
        <v>62</v>
      </c>
      <c r="C65" s="119">
        <f t="shared" si="39"/>
        <v>0.10000000000002274</v>
      </c>
      <c r="D65" s="6">
        <f t="shared" si="40"/>
        <v>309.2000000000001</v>
      </c>
      <c r="E65" s="35" t="s">
        <v>31</v>
      </c>
      <c r="F65" s="9"/>
      <c r="G65" s="11" t="s">
        <v>276</v>
      </c>
      <c r="H65" s="155" t="s">
        <v>323</v>
      </c>
      <c r="I65" s="3"/>
      <c r="J65" s="13"/>
      <c r="K65" s="33"/>
      <c r="L65" s="33"/>
      <c r="M65" s="13"/>
      <c r="N65" s="13"/>
      <c r="O65" s="13"/>
      <c r="Q65" s="10">
        <v>0.1</v>
      </c>
      <c r="R65" s="10">
        <f t="shared" si="38"/>
        <v>309.2000000000001</v>
      </c>
      <c r="Y65" s="19"/>
    </row>
    <row r="66" spans="2:29" ht="18.75" customHeight="1">
      <c r="B66" s="38">
        <f t="shared" si="35"/>
        <v>63</v>
      </c>
      <c r="C66" s="119">
        <f t="shared" si="36"/>
        <v>8.1999999999999886</v>
      </c>
      <c r="D66" s="6">
        <f t="shared" ref="D66:D73" si="42">R66</f>
        <v>317.40000000000009</v>
      </c>
      <c r="E66" s="9" t="s">
        <v>5</v>
      </c>
      <c r="F66" s="9"/>
      <c r="G66" s="11" t="s">
        <v>277</v>
      </c>
      <c r="H66" s="155" t="s">
        <v>349</v>
      </c>
      <c r="I66" s="3"/>
      <c r="J66" s="34">
        <f>U66</f>
        <v>0</v>
      </c>
      <c r="K66" s="34">
        <f>V66</f>
        <v>0</v>
      </c>
      <c r="L66" s="34"/>
      <c r="M66" s="34">
        <f>X66</f>
        <v>0</v>
      </c>
      <c r="N66" s="3">
        <f>Y66</f>
        <v>0</v>
      </c>
      <c r="O66" s="37">
        <f>Z66</f>
        <v>0</v>
      </c>
      <c r="Q66" s="10">
        <v>8.1999999999999993</v>
      </c>
      <c r="R66" s="10">
        <f t="shared" si="38"/>
        <v>317.40000000000009</v>
      </c>
      <c r="U66" s="30"/>
      <c r="V66" s="25"/>
      <c r="W66" s="25"/>
      <c r="X66" s="28"/>
      <c r="Y66" s="31"/>
      <c r="Z66" s="28"/>
      <c r="AA66" s="29"/>
      <c r="AB66" s="29"/>
      <c r="AC66" s="29"/>
    </row>
    <row r="67" spans="2:29" ht="18.75" customHeight="1">
      <c r="B67" s="38">
        <f t="shared" si="35"/>
        <v>64</v>
      </c>
      <c r="C67" s="119">
        <f t="shared" si="36"/>
        <v>0.60000000000002274</v>
      </c>
      <c r="D67" s="6">
        <f t="shared" si="42"/>
        <v>318.00000000000011</v>
      </c>
      <c r="E67" s="35" t="s">
        <v>31</v>
      </c>
      <c r="F67" s="34" t="s">
        <v>7</v>
      </c>
      <c r="G67" s="11" t="s">
        <v>46</v>
      </c>
      <c r="H67" s="155" t="s">
        <v>323</v>
      </c>
      <c r="I67" s="3"/>
      <c r="J67" s="13"/>
      <c r="K67" s="33"/>
      <c r="L67" s="33"/>
      <c r="M67" s="13"/>
      <c r="N67" s="13"/>
      <c r="O67" s="13"/>
      <c r="Q67" s="10">
        <v>0.6</v>
      </c>
      <c r="R67" s="10">
        <f t="shared" si="38"/>
        <v>318.00000000000011</v>
      </c>
      <c r="Y67" s="19"/>
    </row>
    <row r="68" spans="2:29" ht="18.75" customHeight="1">
      <c r="B68" s="38">
        <f t="shared" si="35"/>
        <v>65</v>
      </c>
      <c r="C68" s="119">
        <f t="shared" si="36"/>
        <v>0.89999999999997726</v>
      </c>
      <c r="D68" s="6">
        <f t="shared" si="42"/>
        <v>318.90000000000009</v>
      </c>
      <c r="E68" s="35" t="s">
        <v>31</v>
      </c>
      <c r="F68" s="34" t="s">
        <v>7</v>
      </c>
      <c r="G68" s="11" t="s">
        <v>14</v>
      </c>
      <c r="H68" s="155" t="s">
        <v>350</v>
      </c>
      <c r="I68" s="3"/>
      <c r="J68" s="34">
        <f t="shared" ref="J68:O68" si="43">U68</f>
        <v>0</v>
      </c>
      <c r="K68" s="34">
        <f t="shared" si="43"/>
        <v>0</v>
      </c>
      <c r="L68" s="34">
        <f t="shared" si="43"/>
        <v>0</v>
      </c>
      <c r="M68" s="34">
        <f t="shared" si="43"/>
        <v>0</v>
      </c>
      <c r="N68" s="3">
        <f t="shared" si="43"/>
        <v>0</v>
      </c>
      <c r="O68" s="37">
        <f t="shared" si="43"/>
        <v>0</v>
      </c>
      <c r="Q68" s="10">
        <v>0.9</v>
      </c>
      <c r="R68" s="10">
        <f t="shared" si="38"/>
        <v>318.90000000000009</v>
      </c>
      <c r="U68" s="30"/>
      <c r="V68" s="25"/>
      <c r="W68" s="25"/>
      <c r="X68" s="28"/>
      <c r="Y68" s="31"/>
      <c r="Z68" s="28"/>
      <c r="AA68" s="29"/>
      <c r="AB68" s="29"/>
      <c r="AC68" s="29"/>
    </row>
    <row r="69" spans="2:29" ht="18.75" customHeight="1">
      <c r="B69" s="38">
        <f t="shared" si="35"/>
        <v>66</v>
      </c>
      <c r="C69" s="119">
        <f t="shared" si="36"/>
        <v>3</v>
      </c>
      <c r="D69" s="6">
        <f t="shared" si="42"/>
        <v>321.90000000000009</v>
      </c>
      <c r="E69" s="9" t="s">
        <v>6</v>
      </c>
      <c r="F69" s="34"/>
      <c r="G69" s="11" t="s">
        <v>278</v>
      </c>
      <c r="H69" s="155" t="s">
        <v>351</v>
      </c>
      <c r="I69" s="3"/>
      <c r="J69" s="13"/>
      <c r="K69" s="33"/>
      <c r="L69" s="33"/>
      <c r="M69" s="13"/>
      <c r="N69" s="13"/>
      <c r="O69" s="13"/>
      <c r="Q69" s="10">
        <v>3</v>
      </c>
      <c r="R69" s="10">
        <f t="shared" si="38"/>
        <v>321.90000000000009</v>
      </c>
      <c r="Y69" s="19"/>
    </row>
    <row r="70" spans="2:29" ht="18.75" customHeight="1">
      <c r="B70" s="38">
        <f t="shared" si="35"/>
        <v>67</v>
      </c>
      <c r="C70" s="119">
        <f t="shared" si="36"/>
        <v>0.10000000000002274</v>
      </c>
      <c r="D70" s="6">
        <f t="shared" si="42"/>
        <v>322.00000000000011</v>
      </c>
      <c r="E70" s="9" t="s">
        <v>6</v>
      </c>
      <c r="F70" s="9"/>
      <c r="G70" s="11" t="s">
        <v>117</v>
      </c>
      <c r="H70" s="155" t="s">
        <v>351</v>
      </c>
      <c r="I70" s="3"/>
      <c r="J70" s="13"/>
      <c r="K70" s="33"/>
      <c r="L70" s="33"/>
      <c r="M70" s="13"/>
      <c r="N70" s="13"/>
      <c r="O70" s="13"/>
      <c r="Q70" s="10">
        <v>0.1</v>
      </c>
      <c r="R70" s="10">
        <f t="shared" si="38"/>
        <v>322.00000000000011</v>
      </c>
      <c r="Y70" s="19"/>
    </row>
    <row r="71" spans="2:29" ht="18.75" customHeight="1">
      <c r="B71" s="38">
        <f t="shared" si="35"/>
        <v>68</v>
      </c>
      <c r="C71" s="119">
        <f t="shared" si="36"/>
        <v>0.30000000000001137</v>
      </c>
      <c r="D71" s="6">
        <f t="shared" si="42"/>
        <v>322.30000000000013</v>
      </c>
      <c r="E71" s="9" t="s">
        <v>29</v>
      </c>
      <c r="F71" s="34"/>
      <c r="G71" s="11" t="s">
        <v>118</v>
      </c>
      <c r="H71" s="155" t="s">
        <v>352</v>
      </c>
      <c r="I71" s="3"/>
      <c r="J71" s="34">
        <f>U71</f>
        <v>0</v>
      </c>
      <c r="K71" s="34">
        <f>V71</f>
        <v>0</v>
      </c>
      <c r="L71" s="34"/>
      <c r="M71" s="34">
        <f>X71</f>
        <v>0</v>
      </c>
      <c r="N71" s="3">
        <f>Y71</f>
        <v>0</v>
      </c>
      <c r="O71" s="37">
        <f>Z71</f>
        <v>0</v>
      </c>
      <c r="Q71" s="10">
        <v>0.3</v>
      </c>
      <c r="R71" s="10">
        <f t="shared" si="38"/>
        <v>322.30000000000013</v>
      </c>
      <c r="U71" s="30"/>
      <c r="V71" s="25"/>
      <c r="W71" s="25"/>
      <c r="X71" s="28"/>
      <c r="Y71" s="31"/>
      <c r="Z71" s="28"/>
      <c r="AA71" s="29"/>
      <c r="AB71" s="29"/>
      <c r="AC71" s="29"/>
    </row>
    <row r="72" spans="2:29" ht="18.75" customHeight="1">
      <c r="B72" s="38">
        <f t="shared" si="35"/>
        <v>69</v>
      </c>
      <c r="C72" s="119">
        <f t="shared" si="36"/>
        <v>1</v>
      </c>
      <c r="D72" s="6">
        <f t="shared" si="42"/>
        <v>323.30000000000013</v>
      </c>
      <c r="E72" s="9" t="s">
        <v>108</v>
      </c>
      <c r="F72" s="9"/>
      <c r="G72" s="11" t="s">
        <v>119</v>
      </c>
      <c r="H72" s="155" t="s">
        <v>352</v>
      </c>
      <c r="I72" s="3"/>
      <c r="J72" s="13"/>
      <c r="K72" s="33"/>
      <c r="L72" s="33"/>
      <c r="M72" s="13"/>
      <c r="N72" s="13"/>
      <c r="O72" s="13"/>
      <c r="Q72" s="10">
        <v>1</v>
      </c>
      <c r="R72" s="10">
        <f t="shared" si="38"/>
        <v>323.30000000000013</v>
      </c>
      <c r="U72" s="30"/>
      <c r="V72" s="25"/>
      <c r="W72" s="25"/>
      <c r="X72" s="28"/>
      <c r="Y72" s="31"/>
      <c r="Z72" s="28"/>
      <c r="AA72" s="29"/>
      <c r="AB72" s="29"/>
      <c r="AC72" s="29"/>
    </row>
    <row r="73" spans="2:29" ht="18.75" customHeight="1">
      <c r="B73" s="38">
        <f t="shared" si="35"/>
        <v>70</v>
      </c>
      <c r="C73" s="119">
        <f t="shared" si="36"/>
        <v>0.19999999999998863</v>
      </c>
      <c r="D73" s="6">
        <f t="shared" si="42"/>
        <v>323.50000000000011</v>
      </c>
      <c r="E73" s="9" t="s">
        <v>27</v>
      </c>
      <c r="F73" s="9"/>
      <c r="G73" s="52" t="s">
        <v>254</v>
      </c>
      <c r="H73" s="155" t="s">
        <v>353</v>
      </c>
      <c r="I73" s="3"/>
      <c r="J73" s="13"/>
      <c r="K73" s="33"/>
      <c r="L73" s="33"/>
      <c r="M73" s="13"/>
      <c r="N73" s="13"/>
      <c r="O73" s="13"/>
      <c r="Q73" s="10">
        <v>0.2</v>
      </c>
      <c r="R73" s="10">
        <f t="shared" si="38"/>
        <v>323.50000000000011</v>
      </c>
      <c r="Y73" s="19"/>
    </row>
    <row r="74" spans="2:29" ht="18.75" customHeight="1">
      <c r="B74" s="38">
        <f t="shared" si="35"/>
        <v>71</v>
      </c>
      <c r="C74" s="119">
        <f t="shared" ref="C74:C75" si="44">D74-D73</f>
        <v>8.6000000000000227</v>
      </c>
      <c r="D74" s="6">
        <f t="shared" ref="D74:D75" si="45">R74</f>
        <v>332.10000000000014</v>
      </c>
      <c r="E74" s="35" t="s">
        <v>230</v>
      </c>
      <c r="F74" s="34" t="s">
        <v>7</v>
      </c>
      <c r="G74" s="11" t="s">
        <v>120</v>
      </c>
      <c r="H74" s="155" t="s">
        <v>354</v>
      </c>
      <c r="I74" s="3"/>
      <c r="J74" s="49"/>
      <c r="K74" s="50"/>
      <c r="L74" s="50"/>
      <c r="M74" s="49"/>
      <c r="N74" s="49"/>
      <c r="O74" s="49"/>
      <c r="Q74" s="10">
        <v>8.6</v>
      </c>
      <c r="R74" s="10">
        <f t="shared" ref="R74:R75" si="46">R73+Q74</f>
        <v>332.10000000000014</v>
      </c>
      <c r="U74" s="30"/>
      <c r="V74" s="25"/>
      <c r="W74" s="25"/>
      <c r="X74" s="28"/>
      <c r="Y74" s="31"/>
      <c r="Z74" s="28"/>
      <c r="AC74" s="29"/>
    </row>
    <row r="75" spans="2:29" ht="18.75" customHeight="1">
      <c r="B75" s="38">
        <f t="shared" si="35"/>
        <v>72</v>
      </c>
      <c r="C75" s="119">
        <f t="shared" si="44"/>
        <v>2.6999999999999886</v>
      </c>
      <c r="D75" s="6">
        <f t="shared" si="45"/>
        <v>334.80000000000013</v>
      </c>
      <c r="E75" s="9" t="s">
        <v>6</v>
      </c>
      <c r="F75" s="34"/>
      <c r="G75" s="11"/>
      <c r="H75" s="155" t="s">
        <v>354</v>
      </c>
      <c r="I75" s="3"/>
      <c r="J75" s="34">
        <f>U75</f>
        <v>0</v>
      </c>
      <c r="K75" s="34">
        <f>V75</f>
        <v>0</v>
      </c>
      <c r="L75" s="34"/>
      <c r="M75" s="34">
        <f>X75</f>
        <v>0</v>
      </c>
      <c r="N75" s="3">
        <f>Y75</f>
        <v>0</v>
      </c>
      <c r="O75" s="37">
        <f>Z75</f>
        <v>0</v>
      </c>
      <c r="Q75" s="10">
        <v>2.7</v>
      </c>
      <c r="R75" s="10">
        <f t="shared" si="46"/>
        <v>334.80000000000013</v>
      </c>
      <c r="U75" s="30"/>
      <c r="V75" s="25"/>
      <c r="W75" s="25"/>
      <c r="X75" s="28"/>
      <c r="Y75" s="31"/>
      <c r="Z75" s="28"/>
      <c r="AA75" s="29"/>
      <c r="AB75" s="29"/>
      <c r="AC75" s="29"/>
    </row>
    <row r="76" spans="2:29" ht="18.75" customHeight="1">
      <c r="B76" s="38">
        <f t="shared" si="35"/>
        <v>73</v>
      </c>
      <c r="C76" s="119">
        <f>D76-D75</f>
        <v>0.80000000000001137</v>
      </c>
      <c r="D76" s="6">
        <f t="shared" si="37"/>
        <v>335.60000000000014</v>
      </c>
      <c r="E76" s="35" t="s">
        <v>31</v>
      </c>
      <c r="F76" s="34"/>
      <c r="G76" s="11"/>
      <c r="H76" s="155" t="s">
        <v>355</v>
      </c>
      <c r="I76" s="3"/>
      <c r="J76" s="13"/>
      <c r="K76" s="33"/>
      <c r="L76" s="33"/>
      <c r="M76" s="13"/>
      <c r="N76" s="13"/>
      <c r="O76" s="13"/>
      <c r="Q76" s="10">
        <v>0.8</v>
      </c>
      <c r="R76" s="10">
        <f t="shared" si="38"/>
        <v>335.60000000000014</v>
      </c>
      <c r="Y76" s="19"/>
    </row>
    <row r="77" spans="2:29" ht="18.75" customHeight="1">
      <c r="B77" s="38">
        <f t="shared" si="35"/>
        <v>74</v>
      </c>
      <c r="C77" s="119">
        <f t="shared" si="36"/>
        <v>1.1999999999999886</v>
      </c>
      <c r="D77" s="6">
        <f t="shared" si="37"/>
        <v>336.80000000000013</v>
      </c>
      <c r="E77" s="9" t="s">
        <v>231</v>
      </c>
      <c r="F77" s="34"/>
      <c r="G77" s="11" t="s">
        <v>45</v>
      </c>
      <c r="H77" s="155" t="s">
        <v>355</v>
      </c>
      <c r="I77" s="3"/>
      <c r="J77" s="13"/>
      <c r="K77" s="33"/>
      <c r="L77" s="33"/>
      <c r="M77" s="13"/>
      <c r="N77" s="13"/>
      <c r="O77" s="13"/>
      <c r="Q77" s="10">
        <v>1.2</v>
      </c>
      <c r="R77" s="10">
        <f t="shared" si="38"/>
        <v>336.80000000000013</v>
      </c>
      <c r="Y77" s="19"/>
    </row>
    <row r="78" spans="2:29" ht="18.75" customHeight="1">
      <c r="B78" s="38">
        <f t="shared" si="35"/>
        <v>75</v>
      </c>
      <c r="C78" s="119">
        <f t="shared" si="36"/>
        <v>0.69999999999998863</v>
      </c>
      <c r="D78" s="6">
        <f t="shared" si="37"/>
        <v>337.50000000000011</v>
      </c>
      <c r="E78" s="9" t="s">
        <v>6</v>
      </c>
      <c r="F78" s="34" t="s">
        <v>7</v>
      </c>
      <c r="G78" s="11" t="s">
        <v>121</v>
      </c>
      <c r="H78" s="155" t="s">
        <v>355</v>
      </c>
      <c r="I78" s="3"/>
      <c r="J78" s="34">
        <f t="shared" ref="J78:O78" si="47">U78</f>
        <v>0</v>
      </c>
      <c r="K78" s="34">
        <f t="shared" si="47"/>
        <v>0</v>
      </c>
      <c r="L78" s="34">
        <f t="shared" si="47"/>
        <v>0</v>
      </c>
      <c r="M78" s="34">
        <f t="shared" si="47"/>
        <v>0</v>
      </c>
      <c r="N78" s="3">
        <f t="shared" si="47"/>
        <v>0</v>
      </c>
      <c r="O78" s="37">
        <f t="shared" si="47"/>
        <v>0</v>
      </c>
      <c r="Q78" s="10">
        <v>0.7</v>
      </c>
      <c r="R78" s="10">
        <f t="shared" si="38"/>
        <v>337.50000000000011</v>
      </c>
      <c r="U78" s="30"/>
      <c r="V78" s="25"/>
      <c r="W78" s="25"/>
      <c r="X78" s="28"/>
      <c r="Y78" s="31"/>
      <c r="Z78" s="28"/>
      <c r="AA78" s="29"/>
      <c r="AB78" s="29"/>
      <c r="AC78" s="29"/>
    </row>
    <row r="79" spans="2:29" ht="18.75" customHeight="1">
      <c r="B79" s="38">
        <f t="shared" si="35"/>
        <v>76</v>
      </c>
      <c r="C79" s="119">
        <f t="shared" si="36"/>
        <v>0.19999999999998863</v>
      </c>
      <c r="D79" s="6">
        <f t="shared" si="37"/>
        <v>337.7000000000001</v>
      </c>
      <c r="E79" s="35" t="s">
        <v>31</v>
      </c>
      <c r="F79" s="34" t="s">
        <v>7</v>
      </c>
      <c r="G79" s="11" t="s">
        <v>122</v>
      </c>
      <c r="H79" s="155" t="s">
        <v>323</v>
      </c>
      <c r="I79" s="3"/>
      <c r="J79" s="13"/>
      <c r="K79" s="33"/>
      <c r="L79" s="33"/>
      <c r="M79" s="13"/>
      <c r="N79" s="13"/>
      <c r="O79" s="13"/>
      <c r="Q79" s="10">
        <v>0.2</v>
      </c>
      <c r="R79" s="10">
        <f t="shared" si="38"/>
        <v>337.7000000000001</v>
      </c>
      <c r="Y79" s="19"/>
    </row>
    <row r="80" spans="2:29" ht="18.75" customHeight="1">
      <c r="B80" s="38">
        <f t="shared" si="35"/>
        <v>77</v>
      </c>
      <c r="C80" s="119">
        <f>D80-D79</f>
        <v>0.89999999999997726</v>
      </c>
      <c r="D80" s="6">
        <f>R80</f>
        <v>338.60000000000008</v>
      </c>
      <c r="E80" s="9" t="s">
        <v>27</v>
      </c>
      <c r="F80" s="9"/>
      <c r="G80" s="11"/>
      <c r="H80" s="155" t="s">
        <v>323</v>
      </c>
      <c r="I80" s="3"/>
      <c r="J80" s="13"/>
      <c r="K80" s="33"/>
      <c r="L80" s="33"/>
      <c r="M80" s="13"/>
      <c r="N80" s="13"/>
      <c r="O80" s="13"/>
      <c r="Q80" s="10">
        <v>0.9</v>
      </c>
      <c r="R80" s="10">
        <f t="shared" si="38"/>
        <v>338.60000000000008</v>
      </c>
      <c r="Y80" s="19"/>
    </row>
    <row r="81" spans="2:29" ht="18.75" customHeight="1">
      <c r="B81" s="38">
        <f t="shared" si="35"/>
        <v>78</v>
      </c>
      <c r="C81" s="119">
        <f t="shared" ref="C81:C124" si="48">D81-D80</f>
        <v>0.19999999999998863</v>
      </c>
      <c r="D81" s="6">
        <f t="shared" ref="D81:D92" si="49">R81</f>
        <v>338.80000000000007</v>
      </c>
      <c r="E81" s="9" t="s">
        <v>8</v>
      </c>
      <c r="F81" s="9"/>
      <c r="G81" s="11" t="s">
        <v>123</v>
      </c>
      <c r="H81" s="155" t="s">
        <v>323</v>
      </c>
      <c r="I81" s="3"/>
      <c r="J81" s="13"/>
      <c r="K81" s="33"/>
      <c r="L81" s="33"/>
      <c r="M81" s="13"/>
      <c r="N81" s="13"/>
      <c r="O81" s="13"/>
      <c r="Q81" s="10">
        <v>0.2</v>
      </c>
      <c r="R81" s="10">
        <f t="shared" si="38"/>
        <v>338.80000000000007</v>
      </c>
      <c r="Y81" s="19"/>
    </row>
    <row r="82" spans="2:29" ht="18.75" customHeight="1">
      <c r="B82" s="38">
        <f t="shared" si="35"/>
        <v>79</v>
      </c>
      <c r="C82" s="119">
        <f t="shared" si="48"/>
        <v>0.39999999999997726</v>
      </c>
      <c r="D82" s="6">
        <f t="shared" si="49"/>
        <v>339.20000000000005</v>
      </c>
      <c r="E82" s="35" t="s">
        <v>31</v>
      </c>
      <c r="F82" s="9"/>
      <c r="G82" s="11" t="s">
        <v>124</v>
      </c>
      <c r="H82" s="155" t="s">
        <v>323</v>
      </c>
      <c r="I82" s="3"/>
      <c r="J82" s="13"/>
      <c r="K82" s="33"/>
      <c r="L82" s="33"/>
      <c r="M82" s="13"/>
      <c r="N82" s="13"/>
      <c r="O82" s="13"/>
      <c r="Q82" s="10">
        <v>0.4</v>
      </c>
      <c r="R82" s="10">
        <f t="shared" si="38"/>
        <v>339.20000000000005</v>
      </c>
      <c r="U82" s="30"/>
      <c r="V82" s="25"/>
      <c r="W82" s="25"/>
      <c r="X82" s="28"/>
      <c r="Y82" s="31"/>
      <c r="Z82" s="28"/>
      <c r="AA82" s="29"/>
      <c r="AB82" s="29"/>
      <c r="AC82" s="29"/>
    </row>
    <row r="83" spans="2:29" ht="18.75" customHeight="1">
      <c r="B83" s="38">
        <f t="shared" si="35"/>
        <v>80</v>
      </c>
      <c r="C83" s="119">
        <f t="shared" si="48"/>
        <v>0.10000000000002274</v>
      </c>
      <c r="D83" s="6">
        <f t="shared" si="49"/>
        <v>339.30000000000007</v>
      </c>
      <c r="E83" s="9" t="s">
        <v>6</v>
      </c>
      <c r="F83" s="9"/>
      <c r="G83" s="11"/>
      <c r="H83" s="155" t="s">
        <v>323</v>
      </c>
      <c r="I83" s="3"/>
      <c r="J83" s="13"/>
      <c r="K83" s="33"/>
      <c r="L83" s="33"/>
      <c r="M83" s="13"/>
      <c r="N83" s="13"/>
      <c r="O83" s="13"/>
      <c r="Q83" s="10">
        <v>0.1</v>
      </c>
      <c r="R83" s="10">
        <f t="shared" si="38"/>
        <v>339.30000000000007</v>
      </c>
      <c r="U83" s="30"/>
      <c r="V83" s="25"/>
      <c r="W83" s="25"/>
      <c r="X83" s="28"/>
      <c r="Y83" s="31"/>
      <c r="Z83" s="28"/>
      <c r="AA83" s="29"/>
      <c r="AB83" s="29"/>
      <c r="AC83" s="29"/>
    </row>
    <row r="84" spans="2:29" ht="17.45" customHeight="1">
      <c r="B84" s="38">
        <f t="shared" si="35"/>
        <v>81</v>
      </c>
      <c r="C84" s="119">
        <f t="shared" si="48"/>
        <v>0.39999999999997726</v>
      </c>
      <c r="D84" s="6">
        <f t="shared" si="49"/>
        <v>339.70000000000005</v>
      </c>
      <c r="E84" s="9" t="s">
        <v>27</v>
      </c>
      <c r="F84" s="9"/>
      <c r="G84" s="11" t="s">
        <v>125</v>
      </c>
      <c r="H84" s="155" t="s">
        <v>355</v>
      </c>
      <c r="I84" s="3"/>
      <c r="J84" s="13"/>
      <c r="K84" s="33"/>
      <c r="L84" s="33"/>
      <c r="M84" s="13"/>
      <c r="N84" s="13"/>
      <c r="O84" s="13"/>
      <c r="Q84" s="10">
        <v>0.4</v>
      </c>
      <c r="R84" s="10">
        <f t="shared" si="38"/>
        <v>339.70000000000005</v>
      </c>
      <c r="U84" s="30"/>
      <c r="V84" s="25"/>
      <c r="W84" s="25"/>
      <c r="X84" s="28"/>
      <c r="Y84" s="31"/>
      <c r="Z84" s="28"/>
      <c r="AA84" s="29"/>
      <c r="AB84" s="29"/>
      <c r="AC84" s="29"/>
    </row>
    <row r="85" spans="2:29" ht="18.75" customHeight="1">
      <c r="B85" s="38">
        <f t="shared" si="35"/>
        <v>82</v>
      </c>
      <c r="C85" s="119">
        <f t="shared" si="48"/>
        <v>1.1999999999999886</v>
      </c>
      <c r="D85" s="6">
        <f t="shared" si="49"/>
        <v>340.90000000000003</v>
      </c>
      <c r="E85" s="9" t="s">
        <v>29</v>
      </c>
      <c r="F85" s="9"/>
      <c r="G85" s="11"/>
      <c r="H85" s="155" t="s">
        <v>355</v>
      </c>
      <c r="I85" s="3"/>
      <c r="J85" s="13"/>
      <c r="K85" s="33"/>
      <c r="L85" s="33"/>
      <c r="M85" s="13"/>
      <c r="N85" s="13"/>
      <c r="O85" s="13"/>
      <c r="Q85" s="10">
        <v>1.2</v>
      </c>
      <c r="R85" s="10">
        <f t="shared" si="38"/>
        <v>340.90000000000003</v>
      </c>
      <c r="U85" s="30"/>
      <c r="V85" s="25"/>
      <c r="W85" s="25"/>
      <c r="X85" s="28"/>
      <c r="Y85" s="31"/>
      <c r="Z85" s="28"/>
      <c r="AA85" s="29"/>
      <c r="AB85" s="29"/>
      <c r="AC85" s="29"/>
    </row>
    <row r="86" spans="2:29" ht="18.75" customHeight="1">
      <c r="B86" s="38">
        <f t="shared" si="35"/>
        <v>83</v>
      </c>
      <c r="C86" s="119">
        <f t="shared" si="48"/>
        <v>0.10000000000002274</v>
      </c>
      <c r="D86" s="6">
        <f t="shared" si="49"/>
        <v>341.00000000000006</v>
      </c>
      <c r="E86" s="9" t="s">
        <v>27</v>
      </c>
      <c r="F86" s="34" t="s">
        <v>7</v>
      </c>
      <c r="G86" s="11" t="s">
        <v>126</v>
      </c>
      <c r="H86" s="155" t="s">
        <v>355</v>
      </c>
      <c r="I86" s="3"/>
      <c r="J86" s="13"/>
      <c r="K86" s="33"/>
      <c r="L86" s="33"/>
      <c r="M86" s="13"/>
      <c r="N86" s="13"/>
      <c r="O86" s="13"/>
      <c r="Q86" s="10">
        <v>0.1</v>
      </c>
      <c r="R86" s="10">
        <f t="shared" si="38"/>
        <v>341.00000000000006</v>
      </c>
      <c r="Y86" s="19"/>
    </row>
    <row r="87" spans="2:29" ht="18.75" customHeight="1">
      <c r="B87" s="38">
        <f t="shared" si="35"/>
        <v>84</v>
      </c>
      <c r="C87" s="119">
        <f t="shared" si="48"/>
        <v>0.30000000000001137</v>
      </c>
      <c r="D87" s="6">
        <f t="shared" si="49"/>
        <v>341.30000000000007</v>
      </c>
      <c r="E87" s="9" t="s">
        <v>29</v>
      </c>
      <c r="F87" s="9"/>
      <c r="G87" s="11" t="s">
        <v>127</v>
      </c>
      <c r="H87" s="155" t="s">
        <v>355</v>
      </c>
      <c r="I87" s="3"/>
      <c r="J87" s="13"/>
      <c r="K87" s="33"/>
      <c r="L87" s="33"/>
      <c r="M87" s="13"/>
      <c r="N87" s="13"/>
      <c r="O87" s="13"/>
      <c r="Q87" s="10">
        <v>0.3</v>
      </c>
      <c r="R87" s="10">
        <f t="shared" si="38"/>
        <v>341.30000000000007</v>
      </c>
      <c r="U87" s="30"/>
      <c r="V87" s="25"/>
      <c r="W87" s="25"/>
      <c r="X87" s="28"/>
      <c r="Y87" s="31"/>
      <c r="Z87" s="28"/>
      <c r="AA87" s="29"/>
      <c r="AB87" s="29"/>
      <c r="AC87" s="29"/>
    </row>
    <row r="88" spans="2:29" ht="18.75" customHeight="1">
      <c r="B88" s="38">
        <f t="shared" si="35"/>
        <v>85</v>
      </c>
      <c r="C88" s="119">
        <f t="shared" si="48"/>
        <v>0.69999999999998863</v>
      </c>
      <c r="D88" s="6">
        <f t="shared" si="49"/>
        <v>342.00000000000006</v>
      </c>
      <c r="E88" s="9" t="s">
        <v>6</v>
      </c>
      <c r="F88" s="34" t="s">
        <v>7</v>
      </c>
      <c r="G88" s="11" t="s">
        <v>128</v>
      </c>
      <c r="H88" s="155" t="s">
        <v>323</v>
      </c>
      <c r="I88" s="3"/>
      <c r="J88" s="13"/>
      <c r="K88" s="33"/>
      <c r="L88" s="33"/>
      <c r="M88" s="13"/>
      <c r="N88" s="13"/>
      <c r="O88" s="13"/>
      <c r="Q88" s="10">
        <v>0.7</v>
      </c>
      <c r="R88" s="10">
        <f t="shared" si="38"/>
        <v>342.00000000000006</v>
      </c>
      <c r="U88" s="30"/>
      <c r="V88" s="25"/>
      <c r="W88" s="25"/>
      <c r="X88" s="28"/>
      <c r="Y88" s="31"/>
      <c r="Z88" s="28"/>
      <c r="AA88" s="29"/>
      <c r="AB88" s="29"/>
      <c r="AC88" s="29"/>
    </row>
    <row r="89" spans="2:29" ht="18.75" customHeight="1">
      <c r="B89" s="38">
        <f t="shared" si="35"/>
        <v>86</v>
      </c>
      <c r="C89" s="119">
        <f t="shared" si="48"/>
        <v>0.19999999999998863</v>
      </c>
      <c r="D89" s="6">
        <f t="shared" si="49"/>
        <v>342.20000000000005</v>
      </c>
      <c r="E89" s="35" t="s">
        <v>31</v>
      </c>
      <c r="F89" s="9"/>
      <c r="G89" s="138" t="s">
        <v>463</v>
      </c>
      <c r="H89" s="155" t="s">
        <v>323</v>
      </c>
      <c r="I89" s="3"/>
      <c r="J89" s="13"/>
      <c r="K89" s="33"/>
      <c r="L89" s="33"/>
      <c r="M89" s="13"/>
      <c r="N89" s="13"/>
      <c r="O89" s="13"/>
      <c r="Q89" s="10">
        <v>0.2</v>
      </c>
      <c r="R89" s="10">
        <f t="shared" si="38"/>
        <v>342.20000000000005</v>
      </c>
      <c r="U89" s="30"/>
      <c r="V89" s="25"/>
      <c r="W89" s="25"/>
      <c r="X89" s="28"/>
      <c r="Y89" s="31"/>
      <c r="Z89" s="28"/>
      <c r="AC89" s="29"/>
    </row>
    <row r="90" spans="2:29" ht="18.75" customHeight="1">
      <c r="B90" s="38">
        <f t="shared" si="35"/>
        <v>87</v>
      </c>
      <c r="C90" s="119">
        <f t="shared" si="48"/>
        <v>1.1999999999999886</v>
      </c>
      <c r="D90" s="6">
        <f t="shared" si="49"/>
        <v>343.40000000000003</v>
      </c>
      <c r="E90" s="35" t="s">
        <v>31</v>
      </c>
      <c r="F90" s="9"/>
      <c r="G90" s="11" t="s">
        <v>129</v>
      </c>
      <c r="H90" s="155" t="s">
        <v>323</v>
      </c>
      <c r="I90" s="3"/>
      <c r="J90" s="13"/>
      <c r="K90" s="33"/>
      <c r="L90" s="33"/>
      <c r="M90" s="13"/>
      <c r="N90" s="13"/>
      <c r="O90" s="13"/>
      <c r="Q90" s="10">
        <v>1.2</v>
      </c>
      <c r="R90" s="10">
        <f t="shared" si="38"/>
        <v>343.40000000000003</v>
      </c>
      <c r="Y90" s="19"/>
    </row>
    <row r="91" spans="2:29" ht="18" customHeight="1">
      <c r="B91" s="38">
        <f t="shared" ref="B91:B141" si="50">B90+1</f>
        <v>88</v>
      </c>
      <c r="C91" s="119">
        <f t="shared" si="48"/>
        <v>0.10000000000002274</v>
      </c>
      <c r="D91" s="6">
        <f t="shared" si="49"/>
        <v>343.50000000000006</v>
      </c>
      <c r="E91" s="9" t="s">
        <v>279</v>
      </c>
      <c r="F91" s="9"/>
      <c r="G91" s="11" t="s">
        <v>75</v>
      </c>
      <c r="H91" s="155" t="s">
        <v>323</v>
      </c>
      <c r="I91" s="3"/>
      <c r="J91" s="13"/>
      <c r="K91" s="33"/>
      <c r="L91" s="33"/>
      <c r="M91" s="13"/>
      <c r="N91" s="13"/>
      <c r="O91" s="13"/>
      <c r="Q91" s="10">
        <v>0.1</v>
      </c>
      <c r="R91" s="10">
        <f t="shared" si="38"/>
        <v>343.50000000000006</v>
      </c>
      <c r="Y91" s="19"/>
    </row>
    <row r="92" spans="2:29" ht="18" customHeight="1">
      <c r="B92" s="38">
        <f t="shared" si="50"/>
        <v>89</v>
      </c>
      <c r="C92" s="119">
        <f t="shared" si="48"/>
        <v>0.80000000000001137</v>
      </c>
      <c r="D92" s="6">
        <f t="shared" si="49"/>
        <v>344.30000000000007</v>
      </c>
      <c r="E92" s="9" t="s">
        <v>29</v>
      </c>
      <c r="F92" s="9"/>
      <c r="G92" s="11" t="s">
        <v>130</v>
      </c>
      <c r="H92" s="155" t="s">
        <v>323</v>
      </c>
      <c r="I92" s="3"/>
      <c r="J92" s="13"/>
      <c r="K92" s="33"/>
      <c r="L92" s="33"/>
      <c r="M92" s="13"/>
      <c r="N92" s="13"/>
      <c r="O92" s="13"/>
      <c r="Q92" s="10">
        <v>0.8</v>
      </c>
      <c r="R92" s="10">
        <f t="shared" si="38"/>
        <v>344.30000000000007</v>
      </c>
      <c r="Y92" s="19"/>
    </row>
    <row r="93" spans="2:29" ht="18" customHeight="1">
      <c r="B93" s="38">
        <f t="shared" si="50"/>
        <v>90</v>
      </c>
      <c r="C93" s="119">
        <f t="shared" si="48"/>
        <v>0.10000000000002274</v>
      </c>
      <c r="D93" s="6">
        <f t="shared" ref="D93:D112" si="51">R93</f>
        <v>344.40000000000009</v>
      </c>
      <c r="E93" s="9" t="s">
        <v>6</v>
      </c>
      <c r="F93" s="9"/>
      <c r="G93" s="11"/>
      <c r="H93" s="155" t="s">
        <v>323</v>
      </c>
      <c r="I93" s="3"/>
      <c r="J93" s="13"/>
      <c r="K93" s="33"/>
      <c r="L93" s="33"/>
      <c r="M93" s="13"/>
      <c r="N93" s="13"/>
      <c r="O93" s="13"/>
      <c r="Q93" s="10">
        <v>0.1</v>
      </c>
      <c r="R93" s="10">
        <f t="shared" ref="R93:R112" si="52">R92+Q93</f>
        <v>344.40000000000009</v>
      </c>
      <c r="Y93" s="19"/>
    </row>
    <row r="94" spans="2:29" ht="18" customHeight="1">
      <c r="B94" s="38">
        <f t="shared" si="50"/>
        <v>91</v>
      </c>
      <c r="C94" s="119">
        <f t="shared" si="48"/>
        <v>0.30000000000001137</v>
      </c>
      <c r="D94" s="6">
        <f t="shared" si="51"/>
        <v>344.7000000000001</v>
      </c>
      <c r="E94" s="9" t="s">
        <v>279</v>
      </c>
      <c r="F94" s="9"/>
      <c r="G94" s="11"/>
      <c r="H94" s="155" t="s">
        <v>323</v>
      </c>
      <c r="I94" s="3"/>
      <c r="J94" s="13"/>
      <c r="K94" s="33"/>
      <c r="L94" s="33"/>
      <c r="M94" s="13"/>
      <c r="N94" s="13"/>
      <c r="O94" s="13"/>
      <c r="Q94" s="10">
        <v>0.3</v>
      </c>
      <c r="R94" s="10">
        <f t="shared" si="52"/>
        <v>344.7000000000001</v>
      </c>
      <c r="Y94" s="19"/>
    </row>
    <row r="95" spans="2:29" ht="18" customHeight="1">
      <c r="B95" s="38">
        <f t="shared" si="50"/>
        <v>92</v>
      </c>
      <c r="C95" s="119">
        <f t="shared" si="48"/>
        <v>0.10000000000002274</v>
      </c>
      <c r="D95" s="6">
        <f t="shared" si="51"/>
        <v>344.80000000000013</v>
      </c>
      <c r="E95" s="9" t="s">
        <v>8</v>
      </c>
      <c r="F95" s="9"/>
      <c r="G95" s="11"/>
      <c r="H95" s="155" t="s">
        <v>323</v>
      </c>
      <c r="I95" s="3"/>
      <c r="J95" s="13"/>
      <c r="K95" s="33"/>
      <c r="L95" s="33"/>
      <c r="M95" s="13"/>
      <c r="N95" s="13"/>
      <c r="O95" s="13"/>
      <c r="Q95" s="10">
        <v>0.1</v>
      </c>
      <c r="R95" s="10">
        <f t="shared" si="52"/>
        <v>344.80000000000013</v>
      </c>
      <c r="Y95" s="19"/>
    </row>
    <row r="96" spans="2:29" ht="18" customHeight="1">
      <c r="B96" s="38">
        <f t="shared" si="50"/>
        <v>93</v>
      </c>
      <c r="C96" s="119">
        <f t="shared" si="48"/>
        <v>1</v>
      </c>
      <c r="D96" s="6">
        <f t="shared" si="51"/>
        <v>345.80000000000013</v>
      </c>
      <c r="E96" s="9" t="s">
        <v>29</v>
      </c>
      <c r="F96" s="9"/>
      <c r="G96" s="11" t="s">
        <v>131</v>
      </c>
      <c r="H96" s="155" t="s">
        <v>323</v>
      </c>
      <c r="I96" s="3"/>
      <c r="J96" s="13"/>
      <c r="K96" s="33"/>
      <c r="L96" s="33"/>
      <c r="M96" s="13"/>
      <c r="N96" s="13"/>
      <c r="O96" s="13"/>
      <c r="Q96" s="10">
        <v>1</v>
      </c>
      <c r="R96" s="10">
        <f t="shared" si="52"/>
        <v>345.80000000000013</v>
      </c>
      <c r="Y96" s="19"/>
    </row>
    <row r="97" spans="2:29" ht="18" customHeight="1">
      <c r="B97" s="38">
        <f t="shared" si="50"/>
        <v>94</v>
      </c>
      <c r="C97" s="119">
        <f t="shared" si="48"/>
        <v>0.19999999999998863</v>
      </c>
      <c r="D97" s="6">
        <f t="shared" si="51"/>
        <v>346.00000000000011</v>
      </c>
      <c r="E97" s="9" t="s">
        <v>27</v>
      </c>
      <c r="F97" s="9"/>
      <c r="G97" s="11" t="s">
        <v>132</v>
      </c>
      <c r="H97" s="155" t="s">
        <v>323</v>
      </c>
      <c r="I97" s="3"/>
      <c r="J97" s="13"/>
      <c r="K97" s="33"/>
      <c r="L97" s="33"/>
      <c r="M97" s="13"/>
      <c r="N97" s="13"/>
      <c r="O97" s="13"/>
      <c r="Q97" s="10">
        <v>0.2</v>
      </c>
      <c r="R97" s="10">
        <f t="shared" si="52"/>
        <v>346.00000000000011</v>
      </c>
      <c r="Y97" s="19"/>
    </row>
    <row r="98" spans="2:29" ht="18" customHeight="1">
      <c r="B98" s="38">
        <f t="shared" si="50"/>
        <v>95</v>
      </c>
      <c r="C98" s="119">
        <f t="shared" si="48"/>
        <v>2.6999999999999886</v>
      </c>
      <c r="D98" s="6">
        <f t="shared" si="51"/>
        <v>348.7000000000001</v>
      </c>
      <c r="E98" s="9" t="s">
        <v>6</v>
      </c>
      <c r="F98" s="9"/>
      <c r="G98" s="11" t="s">
        <v>251</v>
      </c>
      <c r="H98" s="155" t="s">
        <v>356</v>
      </c>
      <c r="I98" s="3"/>
      <c r="J98" s="13"/>
      <c r="K98" s="33"/>
      <c r="L98" s="33"/>
      <c r="M98" s="13"/>
      <c r="N98" s="13"/>
      <c r="O98" s="13"/>
      <c r="Q98" s="10">
        <v>2.7</v>
      </c>
      <c r="R98" s="10">
        <f t="shared" si="52"/>
        <v>348.7000000000001</v>
      </c>
      <c r="Y98" s="19"/>
    </row>
    <row r="99" spans="2:29" ht="18" customHeight="1">
      <c r="B99" s="38">
        <f t="shared" si="50"/>
        <v>96</v>
      </c>
      <c r="C99" s="119">
        <f t="shared" si="48"/>
        <v>3.8999999999999773</v>
      </c>
      <c r="D99" s="6">
        <f t="shared" si="51"/>
        <v>352.60000000000008</v>
      </c>
      <c r="E99" s="9" t="s">
        <v>8</v>
      </c>
      <c r="F99" s="34" t="s">
        <v>7</v>
      </c>
      <c r="G99" s="11" t="s">
        <v>280</v>
      </c>
      <c r="H99" s="155" t="s">
        <v>323</v>
      </c>
      <c r="I99" s="3"/>
      <c r="J99" s="13"/>
      <c r="K99" s="33"/>
      <c r="L99" s="33"/>
      <c r="M99" s="13"/>
      <c r="N99" s="13"/>
      <c r="O99" s="13"/>
      <c r="Q99" s="10">
        <v>3.9</v>
      </c>
      <c r="R99" s="10">
        <f t="shared" si="52"/>
        <v>352.60000000000008</v>
      </c>
      <c r="U99" s="30"/>
      <c r="V99" s="25"/>
      <c r="W99" s="25"/>
      <c r="X99" s="28"/>
      <c r="Y99" s="31"/>
      <c r="Z99" s="28"/>
      <c r="AC99" s="29"/>
    </row>
    <row r="100" spans="2:29" ht="18" customHeight="1">
      <c r="B100" s="38">
        <f t="shared" si="50"/>
        <v>97</v>
      </c>
      <c r="C100" s="119">
        <f t="shared" si="48"/>
        <v>3.8999999999999773</v>
      </c>
      <c r="D100" s="6">
        <f t="shared" si="51"/>
        <v>356.50000000000006</v>
      </c>
      <c r="E100" s="9" t="s">
        <v>29</v>
      </c>
      <c r="F100" s="34" t="s">
        <v>7</v>
      </c>
      <c r="G100" s="11" t="s">
        <v>133</v>
      </c>
      <c r="H100" s="155" t="s">
        <v>316</v>
      </c>
      <c r="I100" s="3"/>
      <c r="J100" s="13"/>
      <c r="K100" s="33"/>
      <c r="L100" s="33"/>
      <c r="M100" s="13"/>
      <c r="N100" s="13"/>
      <c r="O100" s="13"/>
      <c r="Q100" s="10">
        <v>3.9</v>
      </c>
      <c r="R100" s="10">
        <f t="shared" si="52"/>
        <v>356.50000000000006</v>
      </c>
      <c r="Y100" s="19"/>
    </row>
    <row r="101" spans="2:29" ht="18" customHeight="1">
      <c r="B101" s="38">
        <f t="shared" si="50"/>
        <v>98</v>
      </c>
      <c r="C101" s="119">
        <f t="shared" si="48"/>
        <v>7.6999999999999886</v>
      </c>
      <c r="D101" s="6">
        <f t="shared" si="51"/>
        <v>364.20000000000005</v>
      </c>
      <c r="E101" s="9" t="s">
        <v>6</v>
      </c>
      <c r="F101" s="9"/>
      <c r="G101" s="11"/>
      <c r="H101" s="155" t="s">
        <v>323</v>
      </c>
      <c r="I101" s="3"/>
      <c r="J101" s="13"/>
      <c r="K101" s="33"/>
      <c r="L101" s="33"/>
      <c r="M101" s="13"/>
      <c r="N101" s="13"/>
      <c r="O101" s="13"/>
      <c r="Q101" s="10">
        <v>7.7</v>
      </c>
      <c r="R101" s="10">
        <f t="shared" si="52"/>
        <v>364.20000000000005</v>
      </c>
      <c r="Y101" s="19"/>
    </row>
    <row r="102" spans="2:29" ht="18" customHeight="1">
      <c r="B102" s="38">
        <f t="shared" si="50"/>
        <v>99</v>
      </c>
      <c r="C102" s="119">
        <f t="shared" si="48"/>
        <v>0.10000000000002274</v>
      </c>
      <c r="D102" s="6">
        <f t="shared" si="51"/>
        <v>364.30000000000007</v>
      </c>
      <c r="E102" s="9" t="s">
        <v>29</v>
      </c>
      <c r="F102" s="9"/>
      <c r="G102" s="11"/>
      <c r="H102" s="155" t="s">
        <v>323</v>
      </c>
      <c r="I102" s="3"/>
      <c r="J102" s="13"/>
      <c r="K102" s="33"/>
      <c r="L102" s="33"/>
      <c r="M102" s="13"/>
      <c r="N102" s="13"/>
      <c r="O102" s="13"/>
      <c r="Q102" s="10">
        <v>0.1</v>
      </c>
      <c r="R102" s="10">
        <f t="shared" si="52"/>
        <v>364.30000000000007</v>
      </c>
      <c r="Y102" s="19"/>
    </row>
    <row r="103" spans="2:29" ht="18" customHeight="1">
      <c r="B103" s="38">
        <f t="shared" si="50"/>
        <v>100</v>
      </c>
      <c r="C103" s="119">
        <f t="shared" si="48"/>
        <v>0.39999999999997726</v>
      </c>
      <c r="D103" s="6">
        <f t="shared" si="51"/>
        <v>364.70000000000005</v>
      </c>
      <c r="E103" s="9" t="s">
        <v>279</v>
      </c>
      <c r="F103" s="9"/>
      <c r="G103" s="11"/>
      <c r="H103" s="155" t="s">
        <v>323</v>
      </c>
      <c r="I103" s="3"/>
      <c r="J103" s="13"/>
      <c r="K103" s="33"/>
      <c r="L103" s="33"/>
      <c r="M103" s="13"/>
      <c r="N103" s="13"/>
      <c r="O103" s="13"/>
      <c r="Q103" s="10">
        <v>0.4</v>
      </c>
      <c r="R103" s="10">
        <f t="shared" si="52"/>
        <v>364.70000000000005</v>
      </c>
      <c r="Y103" s="19"/>
    </row>
    <row r="104" spans="2:29" ht="18" customHeight="1">
      <c r="B104" s="38">
        <f t="shared" si="50"/>
        <v>101</v>
      </c>
      <c r="C104" s="119">
        <f t="shared" si="48"/>
        <v>0.19999999999998863</v>
      </c>
      <c r="D104" s="6">
        <f t="shared" si="51"/>
        <v>364.90000000000003</v>
      </c>
      <c r="E104" s="35" t="s">
        <v>31</v>
      </c>
      <c r="F104" s="9"/>
      <c r="G104" s="11" t="s">
        <v>134</v>
      </c>
      <c r="H104" s="155" t="s">
        <v>323</v>
      </c>
      <c r="I104" s="3"/>
      <c r="J104" s="13"/>
      <c r="K104" s="33"/>
      <c r="L104" s="33"/>
      <c r="M104" s="13"/>
      <c r="N104" s="13"/>
      <c r="O104" s="13"/>
      <c r="Q104" s="10">
        <v>0.2</v>
      </c>
      <c r="R104" s="10">
        <f t="shared" si="52"/>
        <v>364.90000000000003</v>
      </c>
      <c r="Y104" s="19"/>
    </row>
    <row r="105" spans="2:29" ht="18" customHeight="1">
      <c r="B105" s="38">
        <f t="shared" si="50"/>
        <v>102</v>
      </c>
      <c r="C105" s="119">
        <f t="shared" si="48"/>
        <v>2.6000000000000227</v>
      </c>
      <c r="D105" s="6">
        <f t="shared" si="51"/>
        <v>367.50000000000006</v>
      </c>
      <c r="E105" s="9" t="s">
        <v>8</v>
      </c>
      <c r="F105" s="9"/>
      <c r="G105" s="134" t="s">
        <v>281</v>
      </c>
      <c r="H105" s="155" t="s">
        <v>357</v>
      </c>
      <c r="I105" s="3"/>
      <c r="J105" s="13"/>
      <c r="K105" s="33"/>
      <c r="L105" s="33"/>
      <c r="M105" s="13"/>
      <c r="N105" s="13"/>
      <c r="O105" s="13"/>
      <c r="Q105" s="10">
        <v>2.6</v>
      </c>
      <c r="R105" s="10">
        <f t="shared" si="52"/>
        <v>367.50000000000006</v>
      </c>
      <c r="Y105" s="19"/>
    </row>
    <row r="106" spans="2:29" ht="18" customHeight="1">
      <c r="B106" s="38">
        <f t="shared" si="50"/>
        <v>103</v>
      </c>
      <c r="C106" s="119">
        <f t="shared" si="48"/>
        <v>0.5</v>
      </c>
      <c r="D106" s="6">
        <f t="shared" si="51"/>
        <v>368.00000000000006</v>
      </c>
      <c r="E106" s="9" t="s">
        <v>6</v>
      </c>
      <c r="F106" s="9"/>
      <c r="G106" s="11" t="s">
        <v>135</v>
      </c>
      <c r="H106" s="155" t="s">
        <v>323</v>
      </c>
      <c r="I106" s="3"/>
      <c r="J106" s="13"/>
      <c r="K106" s="33"/>
      <c r="L106" s="33"/>
      <c r="M106" s="13"/>
      <c r="N106" s="13"/>
      <c r="O106" s="13"/>
      <c r="Q106" s="10">
        <v>0.5</v>
      </c>
      <c r="R106" s="10">
        <f t="shared" si="52"/>
        <v>368.00000000000006</v>
      </c>
      <c r="Y106" s="19"/>
    </row>
    <row r="107" spans="2:29" ht="18" customHeight="1">
      <c r="B107" s="38">
        <f t="shared" si="50"/>
        <v>104</v>
      </c>
      <c r="C107" s="119">
        <f t="shared" si="48"/>
        <v>0.10000000000002274</v>
      </c>
      <c r="D107" s="6">
        <f t="shared" si="51"/>
        <v>368.10000000000008</v>
      </c>
      <c r="E107" s="35" t="s">
        <v>31</v>
      </c>
      <c r="F107" s="9"/>
      <c r="G107" s="11" t="s">
        <v>136</v>
      </c>
      <c r="H107" s="155" t="s">
        <v>323</v>
      </c>
      <c r="I107" s="3"/>
      <c r="J107" s="13"/>
      <c r="K107" s="33"/>
      <c r="L107" s="33"/>
      <c r="M107" s="13"/>
      <c r="N107" s="13"/>
      <c r="O107" s="13"/>
      <c r="Q107" s="10">
        <v>0.1</v>
      </c>
      <c r="R107" s="10">
        <f t="shared" si="52"/>
        <v>368.10000000000008</v>
      </c>
      <c r="Y107" s="19"/>
    </row>
    <row r="108" spans="2:29" ht="18" customHeight="1">
      <c r="B108" s="38">
        <f t="shared" si="50"/>
        <v>105</v>
      </c>
      <c r="C108" s="119">
        <f t="shared" si="48"/>
        <v>1.6000000000000227</v>
      </c>
      <c r="D108" s="6">
        <f t="shared" si="51"/>
        <v>369.7000000000001</v>
      </c>
      <c r="E108" s="9" t="s">
        <v>6</v>
      </c>
      <c r="F108" s="34" t="s">
        <v>7</v>
      </c>
      <c r="G108" s="11" t="s">
        <v>137</v>
      </c>
      <c r="H108" s="155" t="s">
        <v>358</v>
      </c>
      <c r="I108" s="3"/>
      <c r="J108" s="13"/>
      <c r="K108" s="33"/>
      <c r="L108" s="33"/>
      <c r="M108" s="13"/>
      <c r="N108" s="13"/>
      <c r="O108" s="13"/>
      <c r="Q108" s="10">
        <v>1.6</v>
      </c>
      <c r="R108" s="10">
        <f t="shared" si="52"/>
        <v>369.7000000000001</v>
      </c>
      <c r="Y108" s="19"/>
    </row>
    <row r="109" spans="2:29" ht="18" customHeight="1">
      <c r="B109" s="38">
        <f t="shared" si="50"/>
        <v>106</v>
      </c>
      <c r="C109" s="119">
        <f t="shared" si="48"/>
        <v>2.3000000000000114</v>
      </c>
      <c r="D109" s="6">
        <f t="shared" si="51"/>
        <v>372.00000000000011</v>
      </c>
      <c r="E109" s="9" t="s">
        <v>29</v>
      </c>
      <c r="F109" s="9"/>
      <c r="G109" s="11"/>
      <c r="H109" s="155" t="s">
        <v>359</v>
      </c>
      <c r="I109" s="3"/>
      <c r="J109" s="13"/>
      <c r="K109" s="33"/>
      <c r="L109" s="33"/>
      <c r="M109" s="13"/>
      <c r="N109" s="13"/>
      <c r="O109" s="13"/>
      <c r="Q109" s="10">
        <v>2.2999999999999998</v>
      </c>
      <c r="R109" s="10">
        <f t="shared" si="52"/>
        <v>372.00000000000011</v>
      </c>
      <c r="Y109" s="19"/>
    </row>
    <row r="110" spans="2:29" ht="18" customHeight="1">
      <c r="B110" s="38">
        <f t="shared" si="50"/>
        <v>107</v>
      </c>
      <c r="C110" s="119">
        <f t="shared" si="48"/>
        <v>1.8999999999999773</v>
      </c>
      <c r="D110" s="6">
        <f t="shared" si="51"/>
        <v>373.90000000000009</v>
      </c>
      <c r="E110" s="9" t="s">
        <v>6</v>
      </c>
      <c r="F110" s="9"/>
      <c r="G110" s="11" t="s">
        <v>138</v>
      </c>
      <c r="H110" s="155" t="s">
        <v>323</v>
      </c>
      <c r="I110" s="3"/>
      <c r="J110" s="13"/>
      <c r="K110" s="33"/>
      <c r="L110" s="33"/>
      <c r="M110" s="13"/>
      <c r="N110" s="13"/>
      <c r="O110" s="13"/>
      <c r="Q110" s="10">
        <v>1.9</v>
      </c>
      <c r="R110" s="10">
        <f t="shared" si="52"/>
        <v>373.90000000000009</v>
      </c>
      <c r="U110" s="30"/>
      <c r="V110" s="25"/>
      <c r="W110" s="25"/>
      <c r="X110" s="28"/>
      <c r="Y110" s="31"/>
      <c r="Z110" s="28"/>
      <c r="AC110" s="29"/>
    </row>
    <row r="111" spans="2:29" ht="18" customHeight="1">
      <c r="B111" s="38">
        <f t="shared" si="50"/>
        <v>108</v>
      </c>
      <c r="C111" s="119">
        <f t="shared" si="48"/>
        <v>0.60000000000002274</v>
      </c>
      <c r="D111" s="6">
        <f t="shared" si="51"/>
        <v>374.50000000000011</v>
      </c>
      <c r="E111" s="35" t="s">
        <v>31</v>
      </c>
      <c r="F111" s="34" t="s">
        <v>7</v>
      </c>
      <c r="G111" s="11" t="s">
        <v>139</v>
      </c>
      <c r="H111" s="155" t="s">
        <v>360</v>
      </c>
      <c r="I111" s="3"/>
      <c r="J111" s="13"/>
      <c r="K111" s="33"/>
      <c r="L111" s="33"/>
      <c r="M111" s="13"/>
      <c r="N111" s="13"/>
      <c r="O111" s="13"/>
      <c r="Q111" s="10">
        <v>0.6</v>
      </c>
      <c r="R111" s="10">
        <f t="shared" si="52"/>
        <v>374.50000000000011</v>
      </c>
      <c r="Y111" s="19"/>
    </row>
    <row r="112" spans="2:29" ht="18" customHeight="1">
      <c r="B112" s="38">
        <f t="shared" si="50"/>
        <v>109</v>
      </c>
      <c r="C112" s="119">
        <f t="shared" si="48"/>
        <v>3.3000000000000114</v>
      </c>
      <c r="D112" s="6">
        <f t="shared" si="51"/>
        <v>377.80000000000013</v>
      </c>
      <c r="E112" s="9" t="s">
        <v>8</v>
      </c>
      <c r="F112" s="9"/>
      <c r="G112" s="134" t="s">
        <v>282</v>
      </c>
      <c r="H112" s="155" t="s">
        <v>361</v>
      </c>
      <c r="I112" s="3"/>
      <c r="J112" s="13"/>
      <c r="K112" s="33"/>
      <c r="L112" s="33"/>
      <c r="M112" s="13"/>
      <c r="N112" s="13"/>
      <c r="O112" s="13"/>
      <c r="Q112" s="10">
        <v>3.3</v>
      </c>
      <c r="R112" s="10">
        <f t="shared" si="52"/>
        <v>377.80000000000013</v>
      </c>
      <c r="Y112" s="19"/>
    </row>
    <row r="113" spans="2:29" ht="18" customHeight="1">
      <c r="B113" s="38">
        <f t="shared" si="50"/>
        <v>110</v>
      </c>
      <c r="C113" s="119">
        <f t="shared" si="48"/>
        <v>0.10000000000002274</v>
      </c>
      <c r="D113" s="6">
        <f t="shared" ref="D113:D122" si="53">R113</f>
        <v>377.90000000000015</v>
      </c>
      <c r="E113" s="9" t="s">
        <v>6</v>
      </c>
      <c r="F113" s="9"/>
      <c r="G113" s="11" t="s">
        <v>140</v>
      </c>
      <c r="H113" s="155" t="s">
        <v>362</v>
      </c>
      <c r="I113" s="3"/>
      <c r="J113" s="13"/>
      <c r="K113" s="33"/>
      <c r="L113" s="33"/>
      <c r="M113" s="13"/>
      <c r="N113" s="13"/>
      <c r="O113" s="13"/>
      <c r="Q113" s="10">
        <v>0.1</v>
      </c>
      <c r="R113" s="10">
        <f t="shared" ref="R113:R122" si="54">R112+Q113</f>
        <v>377.90000000000015</v>
      </c>
      <c r="Y113" s="19"/>
    </row>
    <row r="114" spans="2:29" ht="18" customHeight="1">
      <c r="B114" s="38">
        <f t="shared" si="50"/>
        <v>111</v>
      </c>
      <c r="C114" s="119">
        <f t="shared" si="48"/>
        <v>0.89999999999997726</v>
      </c>
      <c r="D114" s="6">
        <f t="shared" si="53"/>
        <v>378.80000000000013</v>
      </c>
      <c r="E114" s="9" t="s">
        <v>6</v>
      </c>
      <c r="F114" s="9"/>
      <c r="G114" s="11" t="s">
        <v>141</v>
      </c>
      <c r="H114" s="155" t="s">
        <v>323</v>
      </c>
      <c r="I114" s="3"/>
      <c r="J114" s="13"/>
      <c r="K114" s="33"/>
      <c r="L114" s="33"/>
      <c r="M114" s="13"/>
      <c r="N114" s="13"/>
      <c r="O114" s="13"/>
      <c r="Q114" s="10">
        <v>0.9</v>
      </c>
      <c r="R114" s="10">
        <f t="shared" si="54"/>
        <v>378.80000000000013</v>
      </c>
      <c r="Y114" s="19"/>
    </row>
    <row r="115" spans="2:29" ht="18" customHeight="1">
      <c r="B115" s="38">
        <f t="shared" si="50"/>
        <v>112</v>
      </c>
      <c r="C115" s="119">
        <f t="shared" si="48"/>
        <v>0.69999999999998863</v>
      </c>
      <c r="D115" s="6">
        <f t="shared" si="53"/>
        <v>379.50000000000011</v>
      </c>
      <c r="E115" s="9" t="s">
        <v>8</v>
      </c>
      <c r="F115" s="9"/>
      <c r="G115" s="11" t="s">
        <v>142</v>
      </c>
      <c r="H115" s="155" t="s">
        <v>323</v>
      </c>
      <c r="I115" s="3"/>
      <c r="J115" s="13"/>
      <c r="K115" s="33"/>
      <c r="L115" s="33"/>
      <c r="M115" s="13"/>
      <c r="N115" s="13"/>
      <c r="O115" s="13"/>
      <c r="Q115" s="10">
        <v>0.7</v>
      </c>
      <c r="R115" s="10">
        <f t="shared" si="54"/>
        <v>379.50000000000011</v>
      </c>
      <c r="Y115" s="19"/>
    </row>
    <row r="116" spans="2:29" ht="18" customHeight="1">
      <c r="B116" s="38">
        <f t="shared" si="50"/>
        <v>113</v>
      </c>
      <c r="C116" s="119">
        <f t="shared" si="48"/>
        <v>0.10000000000002274</v>
      </c>
      <c r="D116" s="6">
        <f t="shared" si="53"/>
        <v>379.60000000000014</v>
      </c>
      <c r="E116" s="9" t="s">
        <v>279</v>
      </c>
      <c r="F116" s="9"/>
      <c r="G116" s="11" t="s">
        <v>143</v>
      </c>
      <c r="H116" s="155" t="s">
        <v>323</v>
      </c>
      <c r="I116" s="3"/>
      <c r="J116" s="13"/>
      <c r="K116" s="33"/>
      <c r="L116" s="33"/>
      <c r="M116" s="13"/>
      <c r="N116" s="13"/>
      <c r="O116" s="13"/>
      <c r="Q116" s="10">
        <v>0.1</v>
      </c>
      <c r="R116" s="10">
        <f t="shared" si="54"/>
        <v>379.60000000000014</v>
      </c>
      <c r="Y116" s="19"/>
    </row>
    <row r="117" spans="2:29" ht="18" customHeight="1">
      <c r="B117" s="38">
        <f t="shared" si="50"/>
        <v>114</v>
      </c>
      <c r="C117" s="119">
        <f t="shared" si="48"/>
        <v>0.39999999999997726</v>
      </c>
      <c r="D117" s="6">
        <f t="shared" si="53"/>
        <v>380.00000000000011</v>
      </c>
      <c r="E117" s="9" t="s">
        <v>279</v>
      </c>
      <c r="F117" s="9"/>
      <c r="G117" s="11" t="s">
        <v>283</v>
      </c>
      <c r="H117" s="155" t="s">
        <v>363</v>
      </c>
      <c r="I117" s="3"/>
      <c r="J117" s="13"/>
      <c r="K117" s="33"/>
      <c r="L117" s="33"/>
      <c r="M117" s="13"/>
      <c r="N117" s="13"/>
      <c r="O117" s="13"/>
      <c r="Q117" s="10">
        <v>0.4</v>
      </c>
      <c r="R117" s="10">
        <f t="shared" si="54"/>
        <v>380.00000000000011</v>
      </c>
      <c r="Y117" s="19"/>
    </row>
    <row r="118" spans="2:29" ht="18" customHeight="1">
      <c r="B118" s="38">
        <f t="shared" si="50"/>
        <v>115</v>
      </c>
      <c r="C118" s="119">
        <f t="shared" si="48"/>
        <v>1.6000000000000227</v>
      </c>
      <c r="D118" s="6">
        <f t="shared" si="53"/>
        <v>381.60000000000014</v>
      </c>
      <c r="E118" s="9" t="s">
        <v>6</v>
      </c>
      <c r="F118" s="34" t="s">
        <v>7</v>
      </c>
      <c r="G118" s="11" t="s">
        <v>144</v>
      </c>
      <c r="H118" s="155" t="s">
        <v>323</v>
      </c>
      <c r="I118" s="3"/>
      <c r="J118" s="13"/>
      <c r="K118" s="33"/>
      <c r="L118" s="33"/>
      <c r="M118" s="13"/>
      <c r="N118" s="13"/>
      <c r="O118" s="13"/>
      <c r="Q118" s="10">
        <v>1.6</v>
      </c>
      <c r="R118" s="10">
        <f t="shared" si="54"/>
        <v>381.60000000000014</v>
      </c>
      <c r="Y118" s="19"/>
    </row>
    <row r="119" spans="2:29" ht="18" customHeight="1">
      <c r="B119" s="38">
        <f t="shared" si="50"/>
        <v>116</v>
      </c>
      <c r="C119" s="119">
        <f t="shared" si="48"/>
        <v>0.60000000000002274</v>
      </c>
      <c r="D119" s="6">
        <f t="shared" si="53"/>
        <v>382.20000000000016</v>
      </c>
      <c r="E119" s="35" t="s">
        <v>31</v>
      </c>
      <c r="F119" s="34" t="s">
        <v>7</v>
      </c>
      <c r="G119" s="11" t="s">
        <v>145</v>
      </c>
      <c r="H119" s="155" t="s">
        <v>364</v>
      </c>
      <c r="I119" s="3"/>
      <c r="J119" s="13"/>
      <c r="K119" s="33"/>
      <c r="L119" s="33"/>
      <c r="M119" s="13"/>
      <c r="N119" s="13"/>
      <c r="O119" s="13"/>
      <c r="Q119" s="10">
        <v>0.6</v>
      </c>
      <c r="R119" s="10">
        <f t="shared" si="54"/>
        <v>382.20000000000016</v>
      </c>
      <c r="Y119" s="19"/>
    </row>
    <row r="120" spans="2:29" ht="18" customHeight="1">
      <c r="B120" s="38">
        <f t="shared" si="50"/>
        <v>117</v>
      </c>
      <c r="C120" s="119">
        <f t="shared" si="48"/>
        <v>1.1999999999999886</v>
      </c>
      <c r="D120" s="6">
        <f t="shared" si="53"/>
        <v>383.40000000000015</v>
      </c>
      <c r="E120" s="9" t="s">
        <v>6</v>
      </c>
      <c r="F120" s="34" t="s">
        <v>7</v>
      </c>
      <c r="G120" s="11" t="s">
        <v>140</v>
      </c>
      <c r="H120" s="155" t="s">
        <v>323</v>
      </c>
      <c r="I120" s="3"/>
      <c r="J120" s="13"/>
      <c r="K120" s="33"/>
      <c r="L120" s="33"/>
      <c r="M120" s="13"/>
      <c r="N120" s="13"/>
      <c r="O120" s="13"/>
      <c r="Q120" s="10">
        <v>1.2</v>
      </c>
      <c r="R120" s="10">
        <f t="shared" si="54"/>
        <v>383.40000000000015</v>
      </c>
      <c r="U120" s="30"/>
      <c r="V120" s="25"/>
      <c r="W120" s="25"/>
      <c r="X120" s="28"/>
      <c r="Y120" s="31"/>
      <c r="Z120" s="28"/>
      <c r="AC120" s="29"/>
    </row>
    <row r="121" spans="2:29" ht="18" customHeight="1">
      <c r="B121" s="38">
        <f t="shared" si="50"/>
        <v>118</v>
      </c>
      <c r="C121" s="119">
        <f t="shared" si="48"/>
        <v>7.8999999999999773</v>
      </c>
      <c r="D121" s="6">
        <f t="shared" si="53"/>
        <v>391.30000000000013</v>
      </c>
      <c r="E121" s="9" t="s">
        <v>29</v>
      </c>
      <c r="F121" s="34" t="s">
        <v>7</v>
      </c>
      <c r="G121" s="11"/>
      <c r="H121" s="155" t="s">
        <v>365</v>
      </c>
      <c r="I121" s="3"/>
      <c r="J121" s="13"/>
      <c r="K121" s="33"/>
      <c r="L121" s="33"/>
      <c r="M121" s="13"/>
      <c r="N121" s="13"/>
      <c r="O121" s="13"/>
      <c r="Q121" s="10">
        <v>7.9</v>
      </c>
      <c r="R121" s="10">
        <f t="shared" si="54"/>
        <v>391.30000000000013</v>
      </c>
      <c r="Y121" s="19"/>
    </row>
    <row r="122" spans="2:29" ht="18" customHeight="1">
      <c r="B122" s="38">
        <f t="shared" si="50"/>
        <v>119</v>
      </c>
      <c r="C122" s="119">
        <f t="shared" si="48"/>
        <v>2.3000000000000114</v>
      </c>
      <c r="D122" s="6">
        <f t="shared" si="53"/>
        <v>393.60000000000014</v>
      </c>
      <c r="E122" s="9" t="s">
        <v>284</v>
      </c>
      <c r="F122" s="34" t="s">
        <v>7</v>
      </c>
      <c r="G122" s="11" t="s">
        <v>146</v>
      </c>
      <c r="H122" s="155" t="s">
        <v>366</v>
      </c>
      <c r="I122" s="3"/>
      <c r="J122" s="13"/>
      <c r="K122" s="33"/>
      <c r="L122" s="33"/>
      <c r="M122" s="13"/>
      <c r="N122" s="13"/>
      <c r="O122" s="13"/>
      <c r="Q122" s="10">
        <v>2.2999999999999998</v>
      </c>
      <c r="R122" s="10">
        <f t="shared" si="54"/>
        <v>393.60000000000014</v>
      </c>
      <c r="Y122" s="19"/>
    </row>
    <row r="123" spans="2:29" ht="18" customHeight="1">
      <c r="B123" s="38">
        <f t="shared" si="50"/>
        <v>120</v>
      </c>
      <c r="C123" s="119">
        <f t="shared" si="48"/>
        <v>0.19999999999998863</v>
      </c>
      <c r="D123" s="6">
        <f t="shared" ref="D123:D124" si="55">R123</f>
        <v>393.80000000000013</v>
      </c>
      <c r="E123" s="35" t="s">
        <v>31</v>
      </c>
      <c r="F123" s="34"/>
      <c r="G123" s="11" t="s">
        <v>147</v>
      </c>
      <c r="H123" s="155" t="s">
        <v>367</v>
      </c>
      <c r="I123" s="3"/>
      <c r="J123" s="13"/>
      <c r="K123" s="33"/>
      <c r="L123" s="33"/>
      <c r="M123" s="13"/>
      <c r="N123" s="13"/>
      <c r="O123" s="13"/>
      <c r="Q123" s="10">
        <v>0.2</v>
      </c>
      <c r="R123" s="10">
        <f t="shared" ref="R123:R124" si="56">R122+Q123</f>
        <v>393.80000000000013</v>
      </c>
      <c r="Y123" s="19"/>
    </row>
    <row r="124" spans="2:29" ht="18" customHeight="1">
      <c r="B124" s="38">
        <f t="shared" si="50"/>
        <v>121</v>
      </c>
      <c r="C124" s="119">
        <f t="shared" si="48"/>
        <v>1.6999999999999886</v>
      </c>
      <c r="D124" s="6">
        <f t="shared" si="55"/>
        <v>395.50000000000011</v>
      </c>
      <c r="E124" s="35" t="s">
        <v>31</v>
      </c>
      <c r="F124" s="9"/>
      <c r="G124" s="11" t="s">
        <v>9</v>
      </c>
      <c r="H124" s="155" t="s">
        <v>367</v>
      </c>
      <c r="I124" s="3"/>
      <c r="J124" s="13"/>
      <c r="K124" s="33"/>
      <c r="L124" s="33"/>
      <c r="M124" s="13"/>
      <c r="N124" s="13"/>
      <c r="O124" s="13"/>
      <c r="Q124" s="10">
        <v>1.7</v>
      </c>
      <c r="R124" s="10">
        <f t="shared" si="56"/>
        <v>395.50000000000011</v>
      </c>
      <c r="Y124" s="19"/>
    </row>
    <row r="125" spans="2:29" ht="18" customHeight="1">
      <c r="B125" s="38">
        <f t="shared" si="50"/>
        <v>122</v>
      </c>
      <c r="C125" s="119">
        <f t="shared" si="36"/>
        <v>2.6999999999999886</v>
      </c>
      <c r="D125" s="6">
        <f t="shared" ref="D125:D133" si="57">R125</f>
        <v>398.2000000000001</v>
      </c>
      <c r="E125" s="9" t="s">
        <v>30</v>
      </c>
      <c r="F125" s="9"/>
      <c r="G125" s="11" t="s">
        <v>10</v>
      </c>
      <c r="H125" s="155" t="s">
        <v>367</v>
      </c>
      <c r="I125" s="3"/>
      <c r="J125" s="13"/>
      <c r="K125" s="33"/>
      <c r="L125" s="33"/>
      <c r="M125" s="13"/>
      <c r="N125" s="13"/>
      <c r="O125" s="13"/>
      <c r="Q125" s="10">
        <v>2.7</v>
      </c>
      <c r="R125" s="10">
        <f t="shared" si="38"/>
        <v>398.2000000000001</v>
      </c>
      <c r="Y125" s="19"/>
    </row>
    <row r="126" spans="2:29" ht="18" customHeight="1">
      <c r="B126" s="38">
        <f t="shared" si="50"/>
        <v>123</v>
      </c>
      <c r="C126" s="119">
        <f t="shared" si="36"/>
        <v>0.5</v>
      </c>
      <c r="D126" s="6">
        <f t="shared" si="57"/>
        <v>398.7000000000001</v>
      </c>
      <c r="E126" s="9" t="s">
        <v>30</v>
      </c>
      <c r="F126" s="9"/>
      <c r="G126" s="11" t="s">
        <v>10</v>
      </c>
      <c r="H126" s="155" t="s">
        <v>367</v>
      </c>
      <c r="I126" s="3"/>
      <c r="J126" s="34">
        <f>U126</f>
        <v>0</v>
      </c>
      <c r="K126" s="34">
        <f>V126</f>
        <v>0</v>
      </c>
      <c r="L126" s="34"/>
      <c r="M126" s="34">
        <f>X126</f>
        <v>0</v>
      </c>
      <c r="N126" s="3">
        <f>Y126</f>
        <v>0</v>
      </c>
      <c r="O126" s="37">
        <f>Z126</f>
        <v>0</v>
      </c>
      <c r="Q126" s="10">
        <v>0.5</v>
      </c>
      <c r="R126" s="10">
        <f t="shared" si="38"/>
        <v>398.7000000000001</v>
      </c>
      <c r="U126" s="30"/>
      <c r="V126" s="25"/>
      <c r="W126" s="25"/>
      <c r="X126" s="28"/>
      <c r="Y126" s="31"/>
      <c r="Z126" s="28"/>
      <c r="AA126" s="29"/>
      <c r="AB126" s="29"/>
      <c r="AC126" s="29"/>
    </row>
    <row r="127" spans="2:29" ht="18" customHeight="1">
      <c r="B127" s="38">
        <f t="shared" si="50"/>
        <v>124</v>
      </c>
      <c r="C127" s="119">
        <f t="shared" si="36"/>
        <v>0.5</v>
      </c>
      <c r="D127" s="6">
        <f t="shared" si="57"/>
        <v>399.2000000000001</v>
      </c>
      <c r="E127" s="9" t="s">
        <v>29</v>
      </c>
      <c r="F127" s="9"/>
      <c r="G127" s="11" t="s">
        <v>11</v>
      </c>
      <c r="H127" s="155" t="s">
        <v>367</v>
      </c>
      <c r="I127" s="3"/>
      <c r="J127" s="13"/>
      <c r="K127" s="33"/>
      <c r="L127" s="33"/>
      <c r="M127" s="13"/>
      <c r="N127" s="13"/>
      <c r="O127" s="13"/>
      <c r="Q127" s="10">
        <v>0.5</v>
      </c>
      <c r="R127" s="10">
        <f t="shared" si="38"/>
        <v>399.2000000000001</v>
      </c>
      <c r="Y127" s="19"/>
    </row>
    <row r="128" spans="2:29" ht="18" customHeight="1">
      <c r="B128" s="124">
        <f t="shared" si="50"/>
        <v>125</v>
      </c>
      <c r="C128" s="119">
        <f>D128-D127</f>
        <v>0.69999999999998863</v>
      </c>
      <c r="D128" s="6">
        <f t="shared" si="57"/>
        <v>399.90000000000009</v>
      </c>
      <c r="E128" s="9" t="s">
        <v>6</v>
      </c>
      <c r="F128" s="130" t="s">
        <v>242</v>
      </c>
      <c r="G128" s="169" t="s">
        <v>462</v>
      </c>
      <c r="H128" s="155" t="s">
        <v>323</v>
      </c>
      <c r="I128" s="3"/>
      <c r="J128" s="14"/>
      <c r="K128" s="33"/>
      <c r="L128" s="33"/>
      <c r="M128" s="14"/>
      <c r="N128" s="14"/>
      <c r="O128" s="14"/>
      <c r="Q128" s="10">
        <v>0.7</v>
      </c>
      <c r="R128" s="10">
        <f t="shared" si="38"/>
        <v>399.90000000000009</v>
      </c>
      <c r="Y128" s="19"/>
    </row>
    <row r="129" spans="2:29" ht="18" customHeight="1">
      <c r="B129" s="38">
        <f t="shared" si="50"/>
        <v>126</v>
      </c>
      <c r="C129" s="119">
        <f>D129-D128</f>
        <v>1.3999999999999773</v>
      </c>
      <c r="D129" s="6">
        <f t="shared" si="57"/>
        <v>401.30000000000007</v>
      </c>
      <c r="E129" s="9" t="s">
        <v>30</v>
      </c>
      <c r="F129" s="9"/>
      <c r="G129" s="11" t="s">
        <v>148</v>
      </c>
      <c r="H129" s="155" t="s">
        <v>323</v>
      </c>
      <c r="I129" s="3"/>
      <c r="J129" s="14"/>
      <c r="K129" s="33"/>
      <c r="L129" s="33"/>
      <c r="M129" s="14"/>
      <c r="N129" s="14"/>
      <c r="O129" s="14"/>
      <c r="Q129" s="10">
        <v>1.4</v>
      </c>
      <c r="R129" s="10">
        <f t="shared" si="38"/>
        <v>401.30000000000007</v>
      </c>
      <c r="Y129" s="19"/>
    </row>
    <row r="130" spans="2:29" ht="18" customHeight="1">
      <c r="B130" s="38">
        <f t="shared" si="50"/>
        <v>127</v>
      </c>
      <c r="C130" s="119">
        <f t="shared" si="36"/>
        <v>0.39999999999997726</v>
      </c>
      <c r="D130" s="6">
        <f t="shared" si="57"/>
        <v>401.70000000000005</v>
      </c>
      <c r="E130" s="35" t="s">
        <v>310</v>
      </c>
      <c r="F130" s="34" t="s">
        <v>7</v>
      </c>
      <c r="G130" s="11" t="s">
        <v>149</v>
      </c>
      <c r="H130" s="155" t="s">
        <v>323</v>
      </c>
      <c r="I130" s="3"/>
      <c r="J130" s="13"/>
      <c r="K130" s="33"/>
      <c r="L130" s="33"/>
      <c r="M130" s="13"/>
      <c r="N130" s="13"/>
      <c r="O130" s="13"/>
      <c r="Q130" s="10">
        <v>0.4</v>
      </c>
      <c r="R130" s="10">
        <f t="shared" si="38"/>
        <v>401.70000000000005</v>
      </c>
      <c r="U130" s="30"/>
      <c r="V130" s="25"/>
      <c r="W130" s="25"/>
      <c r="X130" s="28"/>
      <c r="Y130" s="31"/>
      <c r="Z130" s="28"/>
      <c r="AC130" s="29"/>
    </row>
    <row r="131" spans="2:29" ht="18" customHeight="1">
      <c r="B131" s="38">
        <f t="shared" si="50"/>
        <v>128</v>
      </c>
      <c r="C131" s="119">
        <f t="shared" si="36"/>
        <v>6.1000000000000227</v>
      </c>
      <c r="D131" s="6">
        <f t="shared" si="57"/>
        <v>407.80000000000007</v>
      </c>
      <c r="E131" s="35" t="s">
        <v>31</v>
      </c>
      <c r="F131" s="34" t="s">
        <v>7</v>
      </c>
      <c r="G131" s="53" t="s">
        <v>12</v>
      </c>
      <c r="H131" s="155" t="s">
        <v>368</v>
      </c>
      <c r="I131" s="3"/>
      <c r="J131" s="15"/>
      <c r="K131" s="40"/>
      <c r="L131" s="40"/>
      <c r="M131" s="15"/>
      <c r="N131" s="15"/>
      <c r="O131" s="15"/>
      <c r="Q131" s="10">
        <v>6.1</v>
      </c>
      <c r="R131" s="10">
        <f t="shared" si="38"/>
        <v>407.80000000000007</v>
      </c>
      <c r="Y131" s="19"/>
    </row>
    <row r="132" spans="2:29" ht="18" customHeight="1">
      <c r="B132" s="38">
        <f t="shared" si="50"/>
        <v>129</v>
      </c>
      <c r="C132" s="119">
        <f t="shared" si="36"/>
        <v>0.39999999999997726</v>
      </c>
      <c r="D132" s="6">
        <f t="shared" si="57"/>
        <v>408.20000000000005</v>
      </c>
      <c r="E132" s="9" t="s">
        <v>6</v>
      </c>
      <c r="F132" s="34" t="s">
        <v>7</v>
      </c>
      <c r="G132" s="56" t="s">
        <v>20</v>
      </c>
      <c r="H132" s="155" t="s">
        <v>369</v>
      </c>
      <c r="I132" s="23"/>
      <c r="J132" s="23">
        <v>0.47</v>
      </c>
      <c r="K132" s="40"/>
      <c r="L132" s="40"/>
      <c r="M132" s="15"/>
      <c r="N132" s="15"/>
      <c r="O132" s="15"/>
      <c r="Q132" s="10">
        <v>0.4</v>
      </c>
      <c r="R132" s="10">
        <f t="shared" si="38"/>
        <v>408.20000000000005</v>
      </c>
      <c r="Y132" s="19"/>
    </row>
    <row r="133" spans="2:29" ht="18" customHeight="1">
      <c r="B133" s="38">
        <f t="shared" si="50"/>
        <v>130</v>
      </c>
      <c r="C133" s="119">
        <f t="shared" ref="C133:C145" si="58">D133-D132</f>
        <v>8.1999999999999886</v>
      </c>
      <c r="D133" s="6">
        <f t="shared" si="57"/>
        <v>416.40000000000003</v>
      </c>
      <c r="E133" s="34" t="s">
        <v>47</v>
      </c>
      <c r="F133" s="34" t="s">
        <v>7</v>
      </c>
      <c r="G133" s="56"/>
      <c r="H133" s="155" t="s">
        <v>370</v>
      </c>
      <c r="I133" s="23"/>
      <c r="J133" s="23">
        <v>8.35</v>
      </c>
      <c r="K133" s="40"/>
      <c r="L133" s="40"/>
      <c r="M133" s="15"/>
      <c r="N133" s="15"/>
      <c r="O133" s="15"/>
      <c r="Q133" s="23">
        <v>8.1999999999999993</v>
      </c>
      <c r="R133" s="10">
        <f t="shared" si="38"/>
        <v>416.40000000000003</v>
      </c>
      <c r="Y133" s="19"/>
    </row>
    <row r="134" spans="2:29" ht="18" customHeight="1">
      <c r="B134" s="38">
        <f t="shared" si="50"/>
        <v>131</v>
      </c>
      <c r="C134" s="119">
        <f t="shared" ref="C134:C139" si="59">D134-D133</f>
        <v>2.1000000000000227</v>
      </c>
      <c r="D134" s="6">
        <f t="shared" ref="D134:D139" si="60">R134</f>
        <v>418.50000000000006</v>
      </c>
      <c r="E134" s="9" t="s">
        <v>275</v>
      </c>
      <c r="F134" s="34"/>
      <c r="G134" s="52"/>
      <c r="H134" s="155" t="s">
        <v>369</v>
      </c>
      <c r="I134" s="23"/>
      <c r="J134" s="23">
        <v>2.1</v>
      </c>
      <c r="K134" s="34">
        <f>V134</f>
        <v>0</v>
      </c>
      <c r="L134" s="34"/>
      <c r="M134" s="34">
        <f>X134</f>
        <v>0</v>
      </c>
      <c r="N134" s="3">
        <f>Y134</f>
        <v>0</v>
      </c>
      <c r="O134" s="37">
        <f>Z134</f>
        <v>0</v>
      </c>
      <c r="Q134" s="23">
        <v>2.1</v>
      </c>
      <c r="R134" s="10">
        <f t="shared" si="38"/>
        <v>418.50000000000006</v>
      </c>
      <c r="U134" s="30"/>
      <c r="V134" s="25"/>
      <c r="W134" s="25"/>
      <c r="X134" s="28"/>
      <c r="Y134" s="31"/>
      <c r="Z134" s="28"/>
      <c r="AA134" s="29"/>
      <c r="AB134" s="29"/>
      <c r="AC134" s="29"/>
    </row>
    <row r="135" spans="2:29" ht="18" customHeight="1">
      <c r="B135" s="38">
        <f t="shared" si="50"/>
        <v>132</v>
      </c>
      <c r="C135" s="119">
        <f t="shared" si="59"/>
        <v>0.39999999999997726</v>
      </c>
      <c r="D135" s="6">
        <f t="shared" si="60"/>
        <v>418.90000000000003</v>
      </c>
      <c r="E135" s="34" t="s">
        <v>47</v>
      </c>
      <c r="F135" s="34" t="s">
        <v>7</v>
      </c>
      <c r="G135" s="56"/>
      <c r="H135" s="155" t="s">
        <v>369</v>
      </c>
      <c r="I135" s="23"/>
      <c r="J135" s="23">
        <v>0.46</v>
      </c>
      <c r="K135" s="40"/>
      <c r="L135" s="40"/>
      <c r="M135" s="15"/>
      <c r="N135" s="15"/>
      <c r="O135" s="15"/>
      <c r="Q135" s="23">
        <v>0.4</v>
      </c>
      <c r="R135" s="10">
        <f t="shared" si="38"/>
        <v>418.90000000000003</v>
      </c>
      <c r="Y135" s="19"/>
    </row>
    <row r="136" spans="2:29" ht="18" customHeight="1">
      <c r="B136" s="38">
        <f t="shared" si="50"/>
        <v>133</v>
      </c>
      <c r="C136" s="119">
        <f t="shared" si="59"/>
        <v>0.30000000000001137</v>
      </c>
      <c r="D136" s="6">
        <f t="shared" si="60"/>
        <v>419.20000000000005</v>
      </c>
      <c r="E136" s="9" t="s">
        <v>27</v>
      </c>
      <c r="F136" s="34"/>
      <c r="G136" s="52" t="s">
        <v>21</v>
      </c>
      <c r="H136" s="155" t="s">
        <v>323</v>
      </c>
      <c r="I136" s="23"/>
      <c r="J136" s="23">
        <v>0.27</v>
      </c>
      <c r="K136" s="40"/>
      <c r="L136" s="40"/>
      <c r="M136" s="15"/>
      <c r="N136" s="15"/>
      <c r="O136" s="15"/>
      <c r="Q136" s="23">
        <v>0.3</v>
      </c>
      <c r="R136" s="10">
        <f t="shared" ref="R136:R193" si="61">R135+Q136</f>
        <v>419.20000000000005</v>
      </c>
      <c r="Y136" s="19"/>
    </row>
    <row r="137" spans="2:29" ht="18.75" customHeight="1">
      <c r="B137" s="38">
        <f t="shared" si="50"/>
        <v>134</v>
      </c>
      <c r="C137" s="119">
        <f t="shared" si="59"/>
        <v>1.1999999999999886</v>
      </c>
      <c r="D137" s="6">
        <f t="shared" si="60"/>
        <v>420.40000000000003</v>
      </c>
      <c r="E137" s="9" t="s">
        <v>6</v>
      </c>
      <c r="F137" s="24"/>
      <c r="G137" s="56" t="s">
        <v>22</v>
      </c>
      <c r="H137" s="155" t="s">
        <v>323</v>
      </c>
      <c r="I137" s="23"/>
      <c r="J137" s="23">
        <v>1.1000000000000001</v>
      </c>
      <c r="K137" s="34">
        <f>V137</f>
        <v>0</v>
      </c>
      <c r="L137" s="34">
        <f>W137</f>
        <v>0</v>
      </c>
      <c r="M137" s="34">
        <f>X137</f>
        <v>0</v>
      </c>
      <c r="N137" s="3">
        <f>Y137</f>
        <v>0</v>
      </c>
      <c r="O137" s="37">
        <f>Z137</f>
        <v>0</v>
      </c>
      <c r="Q137" s="23">
        <v>1.2</v>
      </c>
      <c r="R137" s="10">
        <f t="shared" si="61"/>
        <v>420.40000000000003</v>
      </c>
      <c r="U137" s="30"/>
      <c r="V137" s="25"/>
      <c r="W137" s="25"/>
      <c r="X137" s="28"/>
      <c r="Y137" s="31"/>
      <c r="Z137" s="28"/>
      <c r="AA137" s="29"/>
      <c r="AB137" s="29"/>
      <c r="AC137" s="29"/>
    </row>
    <row r="138" spans="2:29" ht="18" customHeight="1">
      <c r="B138" s="38">
        <f t="shared" si="50"/>
        <v>135</v>
      </c>
      <c r="C138" s="119">
        <f t="shared" si="59"/>
        <v>0.19999999999998863</v>
      </c>
      <c r="D138" s="6">
        <f t="shared" si="60"/>
        <v>420.6</v>
      </c>
      <c r="E138" s="9" t="s">
        <v>8</v>
      </c>
      <c r="F138" s="34" t="s">
        <v>7</v>
      </c>
      <c r="G138" s="56" t="s">
        <v>23</v>
      </c>
      <c r="H138" s="155" t="s">
        <v>323</v>
      </c>
      <c r="I138" s="23"/>
      <c r="J138" s="23">
        <v>0.25</v>
      </c>
      <c r="K138" s="40"/>
      <c r="L138" s="40"/>
      <c r="M138" s="15"/>
      <c r="N138" s="15"/>
      <c r="O138" s="15"/>
      <c r="Q138" s="23">
        <v>0.2</v>
      </c>
      <c r="R138" s="10">
        <f t="shared" si="61"/>
        <v>420.6</v>
      </c>
      <c r="Y138" s="19"/>
    </row>
    <row r="139" spans="2:29" ht="18" customHeight="1">
      <c r="B139" s="38">
        <f t="shared" si="50"/>
        <v>136</v>
      </c>
      <c r="C139" s="119">
        <f t="shared" si="59"/>
        <v>0.39999999999997726</v>
      </c>
      <c r="D139" s="6">
        <f t="shared" si="60"/>
        <v>421</v>
      </c>
      <c r="E139" s="9" t="s">
        <v>6</v>
      </c>
      <c r="F139" s="34" t="s">
        <v>226</v>
      </c>
      <c r="G139" s="56" t="s">
        <v>73</v>
      </c>
      <c r="H139" s="155" t="s">
        <v>371</v>
      </c>
      <c r="I139" s="23"/>
      <c r="J139" s="23">
        <v>0.39</v>
      </c>
      <c r="K139" s="33"/>
      <c r="L139" s="33"/>
      <c r="M139" s="13"/>
      <c r="N139" s="13"/>
      <c r="O139" s="13"/>
      <c r="Q139" s="23">
        <v>0.4</v>
      </c>
      <c r="R139" s="10">
        <f t="shared" si="61"/>
        <v>421</v>
      </c>
      <c r="Y139" s="19"/>
    </row>
    <row r="140" spans="2:29" ht="18" customHeight="1">
      <c r="B140" s="38">
        <f t="shared" si="50"/>
        <v>137</v>
      </c>
      <c r="C140" s="119">
        <f t="shared" si="58"/>
        <v>1.1999999999999886</v>
      </c>
      <c r="D140" s="6">
        <f>R140</f>
        <v>422.2</v>
      </c>
      <c r="E140" s="9" t="s">
        <v>225</v>
      </c>
      <c r="F140" s="34" t="s">
        <v>7</v>
      </c>
      <c r="G140" s="56" t="s">
        <v>15</v>
      </c>
      <c r="H140" s="155" t="s">
        <v>368</v>
      </c>
      <c r="I140" s="23"/>
      <c r="J140" s="23">
        <v>1.2</v>
      </c>
      <c r="K140" s="34">
        <f>V140</f>
        <v>0</v>
      </c>
      <c r="L140" s="34"/>
      <c r="M140" s="34">
        <f>X140</f>
        <v>0</v>
      </c>
      <c r="N140" s="3">
        <f>Y140</f>
        <v>0</v>
      </c>
      <c r="O140" s="37">
        <f>Z140</f>
        <v>0</v>
      </c>
      <c r="Q140" s="23">
        <v>1.2</v>
      </c>
      <c r="R140" s="10">
        <f t="shared" si="61"/>
        <v>422.2</v>
      </c>
      <c r="U140" s="30"/>
      <c r="V140" s="25"/>
      <c r="W140" s="25"/>
      <c r="X140" s="28"/>
      <c r="Y140" s="31"/>
      <c r="Z140" s="28"/>
      <c r="AA140" s="29"/>
      <c r="AB140" s="29"/>
      <c r="AC140" s="29"/>
    </row>
    <row r="141" spans="2:29" ht="18" customHeight="1">
      <c r="B141" s="38">
        <f t="shared" si="50"/>
        <v>138</v>
      </c>
      <c r="C141" s="119">
        <f t="shared" si="58"/>
        <v>1.6000000000000227</v>
      </c>
      <c r="D141" s="6">
        <f>R141</f>
        <v>423.8</v>
      </c>
      <c r="E141" s="9" t="s">
        <v>27</v>
      </c>
      <c r="F141" s="34" t="s">
        <v>7</v>
      </c>
      <c r="G141" s="52" t="s">
        <v>16</v>
      </c>
      <c r="H141" s="155" t="s">
        <v>371</v>
      </c>
      <c r="I141" s="23"/>
      <c r="J141" s="23">
        <v>1.6</v>
      </c>
      <c r="K141" s="33"/>
      <c r="L141" s="33"/>
      <c r="M141" s="13"/>
      <c r="N141" s="13"/>
      <c r="O141" s="13"/>
      <c r="Q141" s="23">
        <v>1.6</v>
      </c>
      <c r="R141" s="10">
        <f t="shared" si="61"/>
        <v>423.8</v>
      </c>
      <c r="Y141" s="19"/>
    </row>
    <row r="142" spans="2:29" ht="18" customHeight="1">
      <c r="B142" s="38">
        <f t="shared" ref="B142:B198" si="62">B141+1</f>
        <v>139</v>
      </c>
      <c r="C142" s="119">
        <f t="shared" si="58"/>
        <v>1.3000000000000114</v>
      </c>
      <c r="D142" s="6">
        <f>R142</f>
        <v>425.1</v>
      </c>
      <c r="E142" s="9" t="s">
        <v>27</v>
      </c>
      <c r="F142" s="24"/>
      <c r="G142" s="55" t="s">
        <v>150</v>
      </c>
      <c r="H142" s="155" t="s">
        <v>323</v>
      </c>
      <c r="I142" s="23"/>
      <c r="J142" s="23">
        <v>1.3</v>
      </c>
      <c r="K142" s="33"/>
      <c r="L142" s="33"/>
      <c r="M142" s="13"/>
      <c r="N142" s="13"/>
      <c r="O142" s="13"/>
      <c r="Q142" s="23">
        <v>1.3</v>
      </c>
      <c r="R142" s="10">
        <f t="shared" si="61"/>
        <v>425.1</v>
      </c>
      <c r="Y142" s="19"/>
    </row>
    <row r="143" spans="2:29" ht="18" customHeight="1">
      <c r="B143" s="38">
        <f t="shared" si="62"/>
        <v>140</v>
      </c>
      <c r="C143" s="119">
        <f t="shared" si="58"/>
        <v>0.69999999999998863</v>
      </c>
      <c r="D143" s="6">
        <f t="shared" ref="D143:D153" si="63">R143</f>
        <v>425.8</v>
      </c>
      <c r="E143" s="9" t="s">
        <v>29</v>
      </c>
      <c r="F143" s="24"/>
      <c r="G143" s="56"/>
      <c r="H143" s="155" t="s">
        <v>372</v>
      </c>
      <c r="I143" s="23"/>
      <c r="J143" s="23">
        <v>0.7</v>
      </c>
      <c r="K143" s="34">
        <f>V143</f>
        <v>0</v>
      </c>
      <c r="L143" s="34"/>
      <c r="M143" s="34">
        <f>X143</f>
        <v>0</v>
      </c>
      <c r="N143" s="3">
        <f>Y143</f>
        <v>0</v>
      </c>
      <c r="O143" s="37">
        <f>Z143</f>
        <v>0</v>
      </c>
      <c r="Q143" s="23">
        <v>0.7</v>
      </c>
      <c r="R143" s="10">
        <f t="shared" si="61"/>
        <v>425.8</v>
      </c>
      <c r="U143" s="30"/>
      <c r="V143" s="25"/>
      <c r="W143" s="25"/>
      <c r="X143" s="28"/>
      <c r="Y143" s="31"/>
      <c r="Z143" s="28"/>
      <c r="AA143" s="29"/>
      <c r="AB143" s="29"/>
      <c r="AC143" s="29"/>
    </row>
    <row r="144" spans="2:29" ht="18" customHeight="1">
      <c r="B144" s="38">
        <f t="shared" si="62"/>
        <v>141</v>
      </c>
      <c r="C144" s="119">
        <f t="shared" si="58"/>
        <v>1</v>
      </c>
      <c r="D144" s="6">
        <f t="shared" si="63"/>
        <v>426.8</v>
      </c>
      <c r="E144" s="9" t="s">
        <v>8</v>
      </c>
      <c r="F144" s="34" t="s">
        <v>7</v>
      </c>
      <c r="G144" s="56" t="s">
        <v>17</v>
      </c>
      <c r="H144" s="155" t="s">
        <v>373</v>
      </c>
      <c r="I144" s="23"/>
      <c r="J144" s="23">
        <v>1</v>
      </c>
      <c r="K144" s="41"/>
      <c r="L144" s="41"/>
      <c r="M144" s="42"/>
      <c r="N144" s="42"/>
      <c r="O144" s="42"/>
      <c r="Q144" s="23">
        <v>1</v>
      </c>
      <c r="R144" s="10">
        <f t="shared" si="61"/>
        <v>426.8</v>
      </c>
      <c r="U144" s="20"/>
      <c r="Y144" s="19"/>
    </row>
    <row r="145" spans="2:29" ht="18" customHeight="1">
      <c r="B145" s="38">
        <f t="shared" si="62"/>
        <v>142</v>
      </c>
      <c r="C145" s="119">
        <f t="shared" si="58"/>
        <v>2.8000000000000114</v>
      </c>
      <c r="D145" s="6">
        <f t="shared" si="63"/>
        <v>429.6</v>
      </c>
      <c r="E145" s="35" t="s">
        <v>31</v>
      </c>
      <c r="F145" s="34" t="s">
        <v>7</v>
      </c>
      <c r="G145" s="56"/>
      <c r="H145" s="155" t="s">
        <v>374</v>
      </c>
      <c r="I145" s="23"/>
      <c r="J145" s="23">
        <v>2.8</v>
      </c>
      <c r="K145" s="36"/>
      <c r="L145" s="36"/>
      <c r="M145" s="17"/>
      <c r="N145" s="17"/>
      <c r="O145" s="17"/>
      <c r="Q145" s="23">
        <v>2.8</v>
      </c>
      <c r="R145" s="10">
        <f t="shared" si="61"/>
        <v>429.6</v>
      </c>
      <c r="Y145" s="19"/>
    </row>
    <row r="146" spans="2:29" ht="18" customHeight="1">
      <c r="B146" s="38">
        <f t="shared" si="62"/>
        <v>143</v>
      </c>
      <c r="C146" s="119">
        <f>D146-D145</f>
        <v>0.19999999999998863</v>
      </c>
      <c r="D146" s="6">
        <f>R146</f>
        <v>429.8</v>
      </c>
      <c r="E146" s="9" t="s">
        <v>27</v>
      </c>
      <c r="F146" s="34" t="s">
        <v>7</v>
      </c>
      <c r="G146" s="52" t="s">
        <v>24</v>
      </c>
      <c r="H146" s="155" t="s">
        <v>374</v>
      </c>
      <c r="I146" s="23"/>
      <c r="J146" s="23">
        <v>0.19</v>
      </c>
      <c r="K146" s="33"/>
      <c r="L146" s="33"/>
      <c r="M146" s="13"/>
      <c r="N146" s="13"/>
      <c r="O146" s="13"/>
      <c r="Q146" s="23">
        <v>0.2</v>
      </c>
      <c r="R146" s="10">
        <f t="shared" si="61"/>
        <v>429.8</v>
      </c>
      <c r="U146" s="61"/>
      <c r="Y146" s="19"/>
    </row>
    <row r="147" spans="2:29" ht="34.5" customHeight="1">
      <c r="B147" s="108">
        <f t="shared" si="62"/>
        <v>144</v>
      </c>
      <c r="C147" s="120">
        <f t="shared" ref="C147:C153" si="64">D147-D146</f>
        <v>0.5</v>
      </c>
      <c r="D147" s="118">
        <f t="shared" si="63"/>
        <v>430.3</v>
      </c>
      <c r="E147" s="110" t="s">
        <v>151</v>
      </c>
      <c r="F147" s="114"/>
      <c r="G147" s="112" t="s">
        <v>93</v>
      </c>
      <c r="H147" s="156" t="s">
        <v>375</v>
      </c>
      <c r="I147" s="23"/>
      <c r="J147" s="23">
        <v>0.46</v>
      </c>
      <c r="K147" s="33"/>
      <c r="L147" s="33"/>
      <c r="M147" s="13"/>
      <c r="N147" s="13"/>
      <c r="O147" s="13"/>
      <c r="Q147" s="23">
        <v>0.5</v>
      </c>
      <c r="R147" s="10">
        <f t="shared" si="61"/>
        <v>430.3</v>
      </c>
      <c r="T147" s="61" t="s">
        <v>240</v>
      </c>
      <c r="U147" s="30"/>
      <c r="V147" s="25"/>
      <c r="W147" s="25"/>
      <c r="X147" s="28"/>
      <c r="Y147" s="31"/>
      <c r="Z147" s="28"/>
      <c r="AC147" s="29"/>
    </row>
    <row r="148" spans="2:29" ht="18" customHeight="1">
      <c r="B148" s="38">
        <f t="shared" si="62"/>
        <v>145</v>
      </c>
      <c r="C148" s="119">
        <f t="shared" si="64"/>
        <v>0.5</v>
      </c>
      <c r="D148" s="6">
        <f t="shared" si="63"/>
        <v>430.8</v>
      </c>
      <c r="E148" s="9" t="s">
        <v>29</v>
      </c>
      <c r="F148" s="34" t="s">
        <v>7</v>
      </c>
      <c r="G148" s="52" t="s">
        <v>24</v>
      </c>
      <c r="H148" s="155" t="s">
        <v>374</v>
      </c>
      <c r="I148" s="23"/>
      <c r="J148" s="23">
        <v>0.46</v>
      </c>
      <c r="K148" s="34">
        <f>V148</f>
        <v>0</v>
      </c>
      <c r="L148" s="34"/>
      <c r="M148" s="34">
        <f>X148</f>
        <v>0</v>
      </c>
      <c r="N148" s="3">
        <f>Y148</f>
        <v>0</v>
      </c>
      <c r="O148" s="37">
        <f>Z148</f>
        <v>0</v>
      </c>
      <c r="Q148" s="23">
        <v>0.5</v>
      </c>
      <c r="R148" s="10">
        <f t="shared" si="61"/>
        <v>430.8</v>
      </c>
      <c r="T148" s="139" t="s">
        <v>461</v>
      </c>
      <c r="U148" s="167"/>
      <c r="V148" s="168"/>
      <c r="W148" s="25"/>
      <c r="X148" s="28"/>
      <c r="Y148" s="31"/>
      <c r="Z148" s="28"/>
      <c r="AA148" s="29"/>
      <c r="AB148" s="29"/>
      <c r="AC148" s="29"/>
    </row>
    <row r="149" spans="2:29" ht="18" customHeight="1">
      <c r="B149" s="38">
        <f t="shared" si="62"/>
        <v>146</v>
      </c>
      <c r="C149" s="119">
        <f t="shared" si="64"/>
        <v>0.19999999999998863</v>
      </c>
      <c r="D149" s="6">
        <f t="shared" si="63"/>
        <v>431</v>
      </c>
      <c r="E149" s="35" t="s">
        <v>6</v>
      </c>
      <c r="F149" s="34" t="s">
        <v>7</v>
      </c>
      <c r="G149" s="56" t="s">
        <v>25</v>
      </c>
      <c r="H149" s="155" t="s">
        <v>373</v>
      </c>
      <c r="I149" s="23"/>
      <c r="J149" s="23">
        <v>0.19</v>
      </c>
      <c r="K149" s="33"/>
      <c r="L149" s="33"/>
      <c r="M149" s="13"/>
      <c r="N149" s="13"/>
      <c r="O149" s="13"/>
      <c r="Q149" s="23">
        <v>0.2</v>
      </c>
      <c r="R149" s="10">
        <f t="shared" si="61"/>
        <v>431</v>
      </c>
      <c r="Y149" s="19"/>
    </row>
    <row r="150" spans="2:29" ht="18" customHeight="1">
      <c r="B150" s="38">
        <f t="shared" si="62"/>
        <v>147</v>
      </c>
      <c r="C150" s="119">
        <f t="shared" si="64"/>
        <v>2.8000000000000114</v>
      </c>
      <c r="D150" s="6">
        <f>R150</f>
        <v>433.8</v>
      </c>
      <c r="E150" s="9" t="s">
        <v>30</v>
      </c>
      <c r="F150" s="34" t="s">
        <v>7</v>
      </c>
      <c r="G150" s="56" t="s">
        <v>17</v>
      </c>
      <c r="H150" s="155" t="s">
        <v>376</v>
      </c>
      <c r="I150" s="23"/>
      <c r="J150" s="23">
        <v>2.8</v>
      </c>
      <c r="K150" s="34">
        <f>V150</f>
        <v>0</v>
      </c>
      <c r="L150" s="34"/>
      <c r="M150" s="34">
        <f>X150</f>
        <v>0</v>
      </c>
      <c r="N150" s="3">
        <f>Y150</f>
        <v>0</v>
      </c>
      <c r="O150" s="37">
        <f>Z150</f>
        <v>0</v>
      </c>
      <c r="Q150" s="23">
        <v>2.8</v>
      </c>
      <c r="R150" s="10">
        <f t="shared" si="61"/>
        <v>433.8</v>
      </c>
      <c r="U150" s="30"/>
      <c r="V150" s="25"/>
      <c r="W150" s="25"/>
      <c r="X150" s="28"/>
      <c r="Y150" s="31"/>
      <c r="Z150" s="28"/>
      <c r="AA150" s="29"/>
      <c r="AB150" s="29"/>
      <c r="AC150" s="29"/>
    </row>
    <row r="151" spans="2:29" ht="18" customHeight="1">
      <c r="B151" s="38">
        <f t="shared" si="62"/>
        <v>148</v>
      </c>
      <c r="C151" s="119">
        <f t="shared" si="64"/>
        <v>1</v>
      </c>
      <c r="D151" s="6">
        <f>R151</f>
        <v>434.8</v>
      </c>
      <c r="E151" s="35" t="s">
        <v>27</v>
      </c>
      <c r="F151" s="24"/>
      <c r="G151" s="52" t="s">
        <v>285</v>
      </c>
      <c r="H151" s="155" t="s">
        <v>323</v>
      </c>
      <c r="I151" s="23"/>
      <c r="J151" s="23">
        <v>1</v>
      </c>
      <c r="K151" s="33"/>
      <c r="L151" s="33"/>
      <c r="M151" s="13"/>
      <c r="N151" s="13"/>
      <c r="O151" s="13"/>
      <c r="Q151" s="23">
        <v>1</v>
      </c>
      <c r="R151" s="10">
        <f t="shared" si="61"/>
        <v>434.8</v>
      </c>
      <c r="Y151" s="19"/>
    </row>
    <row r="152" spans="2:29" ht="18" customHeight="1">
      <c r="B152" s="38">
        <f t="shared" si="62"/>
        <v>149</v>
      </c>
      <c r="C152" s="119">
        <f t="shared" si="64"/>
        <v>0.69999999999998863</v>
      </c>
      <c r="D152" s="6">
        <f t="shared" si="63"/>
        <v>435.5</v>
      </c>
      <c r="E152" s="9" t="s">
        <v>29</v>
      </c>
      <c r="F152" s="24"/>
      <c r="G152" s="56" t="s">
        <v>150</v>
      </c>
      <c r="H152" s="155" t="s">
        <v>371</v>
      </c>
      <c r="I152" s="23"/>
      <c r="J152" s="23">
        <v>0.7</v>
      </c>
      <c r="K152" s="34">
        <f>V152</f>
        <v>0</v>
      </c>
      <c r="L152" s="34"/>
      <c r="M152" s="34">
        <f>X152</f>
        <v>0</v>
      </c>
      <c r="N152" s="3">
        <f>Y152</f>
        <v>0</v>
      </c>
      <c r="O152" s="37">
        <f>Z152</f>
        <v>0</v>
      </c>
      <c r="Q152" s="23">
        <v>0.7</v>
      </c>
      <c r="R152" s="10">
        <f t="shared" si="61"/>
        <v>435.5</v>
      </c>
      <c r="U152" s="30"/>
      <c r="V152" s="25"/>
      <c r="W152" s="25"/>
      <c r="X152" s="28"/>
      <c r="Y152" s="31"/>
      <c r="Z152" s="28"/>
      <c r="AA152" s="29"/>
      <c r="AB152" s="29"/>
      <c r="AC152" s="29"/>
    </row>
    <row r="153" spans="2:29" ht="18" customHeight="1">
      <c r="B153" s="38">
        <f t="shared" si="62"/>
        <v>150</v>
      </c>
      <c r="C153" s="119">
        <f t="shared" si="64"/>
        <v>1.3000000000000114</v>
      </c>
      <c r="D153" s="6">
        <f t="shared" si="63"/>
        <v>436.8</v>
      </c>
      <c r="E153" s="9" t="s">
        <v>152</v>
      </c>
      <c r="F153" s="34" t="s">
        <v>7</v>
      </c>
      <c r="G153" s="52" t="s">
        <v>18</v>
      </c>
      <c r="H153" s="155" t="s">
        <v>368</v>
      </c>
      <c r="I153" s="23"/>
      <c r="J153" s="23">
        <v>1.3</v>
      </c>
      <c r="K153" s="36"/>
      <c r="L153" s="36"/>
      <c r="M153" s="17"/>
      <c r="N153" s="17"/>
      <c r="O153" s="17"/>
      <c r="Q153" s="23">
        <v>1.3</v>
      </c>
      <c r="R153" s="10">
        <f t="shared" si="61"/>
        <v>436.8</v>
      </c>
      <c r="Y153" s="19"/>
    </row>
    <row r="154" spans="2:29" ht="18" customHeight="1">
      <c r="B154" s="38">
        <f t="shared" si="62"/>
        <v>151</v>
      </c>
      <c r="C154" s="119">
        <f t="shared" ref="C154:C159" si="65">D154-D153</f>
        <v>2.8000000000000114</v>
      </c>
      <c r="D154" s="6">
        <f t="shared" ref="D154:D159" si="66">R154</f>
        <v>439.6</v>
      </c>
      <c r="E154" s="35" t="s">
        <v>31</v>
      </c>
      <c r="F154" s="34" t="s">
        <v>7</v>
      </c>
      <c r="G154" s="53" t="s">
        <v>153</v>
      </c>
      <c r="H154" s="155" t="s">
        <v>323</v>
      </c>
      <c r="I154" s="3"/>
      <c r="J154" s="15"/>
      <c r="K154" s="40"/>
      <c r="L154" s="40"/>
      <c r="M154" s="15"/>
      <c r="N154" s="15"/>
      <c r="O154" s="15"/>
      <c r="Q154" s="10">
        <v>2.8</v>
      </c>
      <c r="R154" s="10">
        <f t="shared" si="61"/>
        <v>439.6</v>
      </c>
      <c r="Y154" s="19"/>
    </row>
    <row r="155" spans="2:29" ht="18" customHeight="1">
      <c r="B155" s="38">
        <f t="shared" si="62"/>
        <v>152</v>
      </c>
      <c r="C155" s="119">
        <f t="shared" si="65"/>
        <v>0.39999999999997726</v>
      </c>
      <c r="D155" s="6">
        <f t="shared" si="66"/>
        <v>440</v>
      </c>
      <c r="E155" s="9" t="s">
        <v>30</v>
      </c>
      <c r="F155" s="34" t="s">
        <v>7</v>
      </c>
      <c r="G155" s="53" t="s">
        <v>154</v>
      </c>
      <c r="H155" s="155" t="s">
        <v>323</v>
      </c>
      <c r="I155" s="3"/>
      <c r="J155" s="15"/>
      <c r="K155" s="40"/>
      <c r="L155" s="40"/>
      <c r="M155" s="15"/>
      <c r="N155" s="15"/>
      <c r="O155" s="15"/>
      <c r="Q155" s="10">
        <v>0.4</v>
      </c>
      <c r="R155" s="10">
        <f t="shared" si="61"/>
        <v>440</v>
      </c>
      <c r="U155" s="30"/>
      <c r="V155" s="25"/>
      <c r="W155" s="25"/>
      <c r="X155" s="28"/>
      <c r="Y155" s="31"/>
      <c r="Z155" s="28"/>
      <c r="AA155" s="29"/>
      <c r="AB155" s="29"/>
      <c r="AC155" s="29"/>
    </row>
    <row r="156" spans="2:29" ht="18" customHeight="1">
      <c r="B156" s="38">
        <f t="shared" si="62"/>
        <v>153</v>
      </c>
      <c r="C156" s="119">
        <f t="shared" si="65"/>
        <v>0.30000000000001137</v>
      </c>
      <c r="D156" s="6">
        <f t="shared" si="66"/>
        <v>440.3</v>
      </c>
      <c r="E156" s="9" t="s">
        <v>29</v>
      </c>
      <c r="F156" s="34"/>
      <c r="G156" s="53" t="s">
        <v>127</v>
      </c>
      <c r="H156" s="155" t="s">
        <v>377</v>
      </c>
      <c r="I156" s="3"/>
      <c r="J156" s="15"/>
      <c r="K156" s="40"/>
      <c r="L156" s="40"/>
      <c r="M156" s="15"/>
      <c r="N156" s="15"/>
      <c r="O156" s="15"/>
      <c r="Q156" s="10">
        <v>0.3</v>
      </c>
      <c r="R156" s="10">
        <f t="shared" si="61"/>
        <v>440.3</v>
      </c>
      <c r="Y156" s="19"/>
    </row>
    <row r="157" spans="2:29" ht="18" customHeight="1">
      <c r="B157" s="38">
        <f t="shared" si="62"/>
        <v>154</v>
      </c>
      <c r="C157" s="119">
        <f t="shared" si="65"/>
        <v>1.1000000000000227</v>
      </c>
      <c r="D157" s="6">
        <f t="shared" si="66"/>
        <v>441.40000000000003</v>
      </c>
      <c r="E157" s="9" t="s">
        <v>29</v>
      </c>
      <c r="F157" s="34"/>
      <c r="G157" s="56" t="s">
        <v>286</v>
      </c>
      <c r="H157" s="155" t="s">
        <v>369</v>
      </c>
      <c r="I157" s="3"/>
      <c r="J157" s="15"/>
      <c r="K157" s="40"/>
      <c r="L157" s="40"/>
      <c r="M157" s="15"/>
      <c r="N157" s="15"/>
      <c r="O157" s="15"/>
      <c r="Q157" s="10">
        <v>1.1000000000000001</v>
      </c>
      <c r="R157" s="10">
        <f t="shared" si="61"/>
        <v>441.40000000000003</v>
      </c>
      <c r="Y157" s="19"/>
    </row>
    <row r="158" spans="2:29" ht="18" customHeight="1">
      <c r="B158" s="38">
        <f t="shared" si="62"/>
        <v>155</v>
      </c>
      <c r="C158" s="119">
        <f t="shared" si="65"/>
        <v>0.30000000000001137</v>
      </c>
      <c r="D158" s="6">
        <f t="shared" si="66"/>
        <v>441.70000000000005</v>
      </c>
      <c r="E158" s="35" t="s">
        <v>27</v>
      </c>
      <c r="F158" s="34" t="s">
        <v>7</v>
      </c>
      <c r="G158" s="53"/>
      <c r="H158" s="155" t="s">
        <v>369</v>
      </c>
      <c r="I158" s="3"/>
      <c r="J158" s="15"/>
      <c r="K158" s="40"/>
      <c r="L158" s="40"/>
      <c r="M158" s="15"/>
      <c r="N158" s="15"/>
      <c r="O158" s="15"/>
      <c r="Q158" s="10">
        <v>0.3</v>
      </c>
      <c r="R158" s="10">
        <f t="shared" si="61"/>
        <v>441.70000000000005</v>
      </c>
      <c r="U158" s="30"/>
      <c r="V158" s="25"/>
      <c r="W158" s="25"/>
      <c r="X158" s="28"/>
      <c r="Y158" s="31"/>
      <c r="Z158" s="28"/>
      <c r="AA158" s="29"/>
      <c r="AB158" s="29"/>
      <c r="AC158" s="29"/>
    </row>
    <row r="159" spans="2:29" ht="18" customHeight="1">
      <c r="B159" s="38">
        <f t="shared" si="62"/>
        <v>156</v>
      </c>
      <c r="C159" s="119">
        <f t="shared" si="65"/>
        <v>0.39999999999997726</v>
      </c>
      <c r="D159" s="6">
        <f t="shared" si="66"/>
        <v>442.1</v>
      </c>
      <c r="E159" s="9" t="s">
        <v>29</v>
      </c>
      <c r="F159" s="34"/>
      <c r="G159" s="53"/>
      <c r="H159" s="155" t="s">
        <v>378</v>
      </c>
      <c r="I159" s="3"/>
      <c r="J159" s="15"/>
      <c r="K159" s="40"/>
      <c r="L159" s="40"/>
      <c r="M159" s="15"/>
      <c r="N159" s="15"/>
      <c r="O159" s="15"/>
      <c r="Q159" s="10">
        <v>0.4</v>
      </c>
      <c r="R159" s="10">
        <f t="shared" si="61"/>
        <v>442.1</v>
      </c>
      <c r="Y159" s="19"/>
    </row>
    <row r="160" spans="2:29" ht="18" customHeight="1">
      <c r="B160" s="38">
        <f t="shared" si="62"/>
        <v>157</v>
      </c>
      <c r="C160" s="119">
        <f t="shared" ref="C160:C218" si="67">D160-D159</f>
        <v>2.1000000000000227</v>
      </c>
      <c r="D160" s="6">
        <f t="shared" ref="D160:D218" si="68">R160</f>
        <v>444.20000000000005</v>
      </c>
      <c r="E160" s="35" t="s">
        <v>27</v>
      </c>
      <c r="F160" s="34" t="s">
        <v>7</v>
      </c>
      <c r="G160" s="53"/>
      <c r="H160" s="155" t="s">
        <v>369</v>
      </c>
      <c r="I160" s="3"/>
      <c r="J160" s="15"/>
      <c r="K160" s="40"/>
      <c r="L160" s="40"/>
      <c r="M160" s="15"/>
      <c r="N160" s="15"/>
      <c r="O160" s="15"/>
      <c r="Q160" s="10">
        <v>2.1</v>
      </c>
      <c r="R160" s="10">
        <f t="shared" si="61"/>
        <v>444.20000000000005</v>
      </c>
      <c r="Y160" s="19"/>
    </row>
    <row r="161" spans="2:29" ht="18" customHeight="1">
      <c r="B161" s="38">
        <f t="shared" si="62"/>
        <v>158</v>
      </c>
      <c r="C161" s="119">
        <f t="shared" si="67"/>
        <v>8.1999999999999886</v>
      </c>
      <c r="D161" s="6">
        <f t="shared" si="68"/>
        <v>452.40000000000003</v>
      </c>
      <c r="E161" s="35" t="s">
        <v>31</v>
      </c>
      <c r="F161" s="34" t="s">
        <v>7</v>
      </c>
      <c r="G161" s="53" t="s">
        <v>155</v>
      </c>
      <c r="H161" s="155" t="s">
        <v>368</v>
      </c>
      <c r="I161" s="3"/>
      <c r="J161" s="15"/>
      <c r="K161" s="40"/>
      <c r="L161" s="40"/>
      <c r="M161" s="15"/>
      <c r="N161" s="15"/>
      <c r="O161" s="15"/>
      <c r="Q161" s="10">
        <v>8.1999999999999993</v>
      </c>
      <c r="R161" s="10">
        <f t="shared" si="61"/>
        <v>452.40000000000003</v>
      </c>
      <c r="Y161" s="19"/>
    </row>
    <row r="162" spans="2:29" ht="18.95" customHeight="1">
      <c r="B162" s="38">
        <f t="shared" si="62"/>
        <v>159</v>
      </c>
      <c r="C162" s="119">
        <f t="shared" si="67"/>
        <v>0.39999999999997726</v>
      </c>
      <c r="D162" s="6">
        <f t="shared" si="68"/>
        <v>452.8</v>
      </c>
      <c r="E162" s="35" t="s">
        <v>6</v>
      </c>
      <c r="F162" s="34" t="s">
        <v>7</v>
      </c>
      <c r="G162" s="53" t="s">
        <v>287</v>
      </c>
      <c r="H162" s="155" t="s">
        <v>363</v>
      </c>
      <c r="I162" s="3"/>
      <c r="J162" s="66"/>
      <c r="K162" s="63"/>
      <c r="L162" s="63"/>
      <c r="M162" s="64"/>
      <c r="N162" s="65"/>
      <c r="O162" s="66"/>
      <c r="Q162" s="10">
        <v>0.4</v>
      </c>
      <c r="R162" s="10">
        <f t="shared" si="61"/>
        <v>452.8</v>
      </c>
      <c r="U162" s="30"/>
      <c r="V162" s="25"/>
      <c r="W162" s="25"/>
      <c r="X162" s="28"/>
      <c r="Y162" s="31"/>
      <c r="Z162" s="28"/>
      <c r="AA162" s="29"/>
      <c r="AB162" s="29"/>
      <c r="AC162" s="29"/>
    </row>
    <row r="163" spans="2:29" ht="18" customHeight="1">
      <c r="B163" s="38">
        <f t="shared" si="62"/>
        <v>160</v>
      </c>
      <c r="C163" s="119">
        <f t="shared" si="67"/>
        <v>6.1000000000000227</v>
      </c>
      <c r="D163" s="6">
        <f t="shared" si="68"/>
        <v>458.90000000000003</v>
      </c>
      <c r="E163" s="35" t="s">
        <v>230</v>
      </c>
      <c r="F163" s="34" t="s">
        <v>7</v>
      </c>
      <c r="G163" s="11" t="s">
        <v>156</v>
      </c>
      <c r="H163" s="155" t="s">
        <v>323</v>
      </c>
      <c r="I163" s="3"/>
      <c r="J163" s="43"/>
      <c r="K163" s="44"/>
      <c r="L163" s="44"/>
      <c r="M163" s="43"/>
      <c r="N163" s="43"/>
      <c r="O163" s="43"/>
      <c r="Q163" s="10">
        <v>6.1</v>
      </c>
      <c r="R163" s="10">
        <f t="shared" si="61"/>
        <v>458.90000000000003</v>
      </c>
      <c r="Y163" s="19"/>
    </row>
    <row r="164" spans="2:29" ht="18" customHeight="1">
      <c r="B164" s="38">
        <f t="shared" si="62"/>
        <v>161</v>
      </c>
      <c r="C164" s="119">
        <f t="shared" si="67"/>
        <v>0.30000000000001137</v>
      </c>
      <c r="D164" s="6">
        <f t="shared" si="68"/>
        <v>459.20000000000005</v>
      </c>
      <c r="E164" s="35" t="s">
        <v>27</v>
      </c>
      <c r="F164" s="34"/>
      <c r="G164" s="53" t="s">
        <v>157</v>
      </c>
      <c r="H164" s="155" t="s">
        <v>323</v>
      </c>
      <c r="I164" s="3"/>
      <c r="J164" s="15"/>
      <c r="K164" s="40"/>
      <c r="L164" s="40"/>
      <c r="M164" s="15"/>
      <c r="N164" s="15"/>
      <c r="O164" s="15"/>
      <c r="Q164" s="10">
        <v>0.3</v>
      </c>
      <c r="R164" s="10">
        <f t="shared" si="61"/>
        <v>459.20000000000005</v>
      </c>
      <c r="Y164" s="19"/>
    </row>
    <row r="165" spans="2:29" ht="18" customHeight="1">
      <c r="B165" s="124">
        <f t="shared" si="62"/>
        <v>162</v>
      </c>
      <c r="C165" s="119">
        <f t="shared" si="67"/>
        <v>1.3999999999999773</v>
      </c>
      <c r="D165" s="6">
        <f t="shared" si="68"/>
        <v>460.6</v>
      </c>
      <c r="E165" s="35" t="s">
        <v>31</v>
      </c>
      <c r="F165" s="130" t="s">
        <v>242</v>
      </c>
      <c r="G165" s="169" t="s">
        <v>462</v>
      </c>
      <c r="H165" s="155" t="s">
        <v>363</v>
      </c>
      <c r="I165" s="3"/>
      <c r="J165" s="15"/>
      <c r="K165" s="40"/>
      <c r="L165" s="40"/>
      <c r="M165" s="15"/>
      <c r="N165" s="15"/>
      <c r="O165" s="15"/>
      <c r="Q165" s="10">
        <v>1.4</v>
      </c>
      <c r="R165" s="10">
        <f t="shared" si="61"/>
        <v>460.6</v>
      </c>
      <c r="U165" s="30"/>
      <c r="V165" s="25"/>
      <c r="W165" s="25"/>
      <c r="X165" s="28"/>
      <c r="Y165" s="31"/>
      <c r="Z165" s="28"/>
      <c r="AA165" s="29"/>
      <c r="AB165" s="29"/>
      <c r="AC165" s="29"/>
    </row>
    <row r="166" spans="2:29" ht="18" customHeight="1">
      <c r="B166" s="38">
        <f t="shared" si="62"/>
        <v>163</v>
      </c>
      <c r="C166" s="119">
        <f t="shared" si="67"/>
        <v>0.80000000000001137</v>
      </c>
      <c r="D166" s="6">
        <f t="shared" si="68"/>
        <v>461.40000000000003</v>
      </c>
      <c r="E166" s="35" t="s">
        <v>27</v>
      </c>
      <c r="F166" s="34"/>
      <c r="G166" s="53"/>
      <c r="H166" s="155" t="s">
        <v>363</v>
      </c>
      <c r="I166" s="3"/>
      <c r="J166" s="17"/>
      <c r="K166" s="36"/>
      <c r="L166" s="36"/>
      <c r="M166" s="17"/>
      <c r="N166" s="17"/>
      <c r="O166" s="17"/>
      <c r="Q166" s="10">
        <v>0.8</v>
      </c>
      <c r="R166" s="10">
        <f t="shared" si="61"/>
        <v>461.40000000000003</v>
      </c>
      <c r="Y166" s="19"/>
    </row>
    <row r="167" spans="2:29" ht="18" customHeight="1">
      <c r="B167" s="124">
        <f t="shared" si="62"/>
        <v>164</v>
      </c>
      <c r="C167" s="125">
        <f t="shared" si="67"/>
        <v>2.8999999999999773</v>
      </c>
      <c r="D167" s="127">
        <f t="shared" si="68"/>
        <v>464.3</v>
      </c>
      <c r="E167" s="136" t="s">
        <v>288</v>
      </c>
      <c r="F167" s="130" t="s">
        <v>242</v>
      </c>
      <c r="G167" s="133" t="s">
        <v>243</v>
      </c>
      <c r="H167" s="157" t="s">
        <v>379</v>
      </c>
      <c r="I167" s="3"/>
      <c r="J167" s="17"/>
      <c r="K167" s="36"/>
      <c r="L167" s="36"/>
      <c r="M167" s="17"/>
      <c r="N167" s="17"/>
      <c r="O167" s="17"/>
      <c r="Q167" s="10">
        <v>2.9</v>
      </c>
      <c r="R167" s="10">
        <f t="shared" si="61"/>
        <v>464.3</v>
      </c>
      <c r="T167" s="139" t="s">
        <v>241</v>
      </c>
      <c r="Y167" s="19"/>
    </row>
    <row r="168" spans="2:29" ht="18" customHeight="1">
      <c r="B168" s="124">
        <f t="shared" si="62"/>
        <v>165</v>
      </c>
      <c r="C168" s="125">
        <f t="shared" si="67"/>
        <v>0.89999999999997726</v>
      </c>
      <c r="D168" s="127">
        <f t="shared" si="68"/>
        <v>465.2</v>
      </c>
      <c r="E168" s="128" t="s">
        <v>244</v>
      </c>
      <c r="F168" s="128"/>
      <c r="G168" s="134" t="s">
        <v>245</v>
      </c>
      <c r="H168" s="157" t="s">
        <v>380</v>
      </c>
      <c r="I168" s="3"/>
      <c r="J168" s="13"/>
      <c r="K168" s="33"/>
      <c r="L168" s="33"/>
      <c r="M168" s="13"/>
      <c r="N168" s="13"/>
      <c r="O168" s="13"/>
      <c r="Q168" s="10">
        <v>0.9</v>
      </c>
      <c r="R168" s="10">
        <f t="shared" si="61"/>
        <v>465.2</v>
      </c>
      <c r="Y168" s="19"/>
    </row>
    <row r="169" spans="2:29" ht="18" customHeight="1">
      <c r="B169" s="124">
        <f t="shared" si="62"/>
        <v>166</v>
      </c>
      <c r="C169" s="125">
        <f t="shared" si="67"/>
        <v>0.69999999999998863</v>
      </c>
      <c r="D169" s="127">
        <f t="shared" si="68"/>
        <v>465.9</v>
      </c>
      <c r="E169" s="128" t="s">
        <v>244</v>
      </c>
      <c r="F169" s="130"/>
      <c r="G169" s="146" t="s">
        <v>289</v>
      </c>
      <c r="H169" s="157" t="s">
        <v>381</v>
      </c>
      <c r="I169" s="3"/>
      <c r="J169" s="43"/>
      <c r="K169" s="44"/>
      <c r="L169" s="44"/>
      <c r="M169" s="43"/>
      <c r="N169" s="43"/>
      <c r="O169" s="43"/>
      <c r="Q169" s="10">
        <v>0.7</v>
      </c>
      <c r="R169" s="10">
        <f t="shared" si="61"/>
        <v>465.9</v>
      </c>
      <c r="Y169" s="19"/>
    </row>
    <row r="170" spans="2:29" ht="18" customHeight="1">
      <c r="B170" s="124">
        <f t="shared" si="62"/>
        <v>167</v>
      </c>
      <c r="C170" s="125">
        <f t="shared" si="67"/>
        <v>4.5</v>
      </c>
      <c r="D170" s="127">
        <f t="shared" si="68"/>
        <v>470.4</v>
      </c>
      <c r="E170" s="128" t="s">
        <v>246</v>
      </c>
      <c r="F170" s="130"/>
      <c r="G170" s="135"/>
      <c r="H170" s="157" t="s">
        <v>382</v>
      </c>
      <c r="I170" s="3"/>
      <c r="J170" s="43"/>
      <c r="K170" s="44"/>
      <c r="L170" s="44"/>
      <c r="M170" s="43"/>
      <c r="N170" s="43"/>
      <c r="O170" s="43"/>
      <c r="Q170" s="10">
        <v>4.5</v>
      </c>
      <c r="R170" s="10">
        <f t="shared" si="61"/>
        <v>470.4</v>
      </c>
      <c r="U170" s="30"/>
      <c r="V170" s="25"/>
      <c r="W170" s="25"/>
      <c r="X170" s="28"/>
      <c r="Y170" s="31"/>
      <c r="Z170" s="28"/>
      <c r="AA170" s="29"/>
      <c r="AB170" s="29"/>
      <c r="AC170" s="29"/>
    </row>
    <row r="171" spans="2:29" ht="18" customHeight="1">
      <c r="B171" s="124">
        <f t="shared" si="62"/>
        <v>168</v>
      </c>
      <c r="C171" s="125">
        <f t="shared" si="67"/>
        <v>1.6999999999999886</v>
      </c>
      <c r="D171" s="127">
        <f t="shared" si="68"/>
        <v>472.09999999999997</v>
      </c>
      <c r="E171" s="136" t="s">
        <v>232</v>
      </c>
      <c r="F171" s="130" t="s">
        <v>242</v>
      </c>
      <c r="G171" s="137"/>
      <c r="H171" s="157" t="s">
        <v>383</v>
      </c>
      <c r="I171" s="3"/>
      <c r="J171" s="15"/>
      <c r="K171" s="40"/>
      <c r="L171" s="40"/>
      <c r="M171" s="15"/>
      <c r="N171" s="15"/>
      <c r="O171" s="15"/>
      <c r="Q171" s="10">
        <v>1.7</v>
      </c>
      <c r="R171" s="10">
        <f t="shared" si="61"/>
        <v>472.09999999999997</v>
      </c>
      <c r="Y171" s="19"/>
    </row>
    <row r="172" spans="2:29" ht="18" customHeight="1">
      <c r="B172" s="124">
        <f t="shared" si="62"/>
        <v>169</v>
      </c>
      <c r="C172" s="125">
        <f t="shared" si="67"/>
        <v>0.5</v>
      </c>
      <c r="D172" s="127">
        <f t="shared" si="68"/>
        <v>472.59999999999997</v>
      </c>
      <c r="E172" s="128" t="s">
        <v>244</v>
      </c>
      <c r="F172" s="130" t="s">
        <v>242</v>
      </c>
      <c r="G172" s="137"/>
      <c r="H172" s="157" t="s">
        <v>382</v>
      </c>
      <c r="I172" s="3"/>
      <c r="J172" s="34"/>
      <c r="K172" s="34"/>
      <c r="L172" s="34"/>
      <c r="M172" s="34"/>
      <c r="N172" s="3"/>
      <c r="O172" s="37"/>
      <c r="Q172" s="10">
        <v>0.5</v>
      </c>
      <c r="R172" s="10">
        <f t="shared" si="61"/>
        <v>472.59999999999997</v>
      </c>
      <c r="U172" s="30"/>
      <c r="V172" s="25"/>
      <c r="W172" s="25"/>
      <c r="X172" s="28"/>
      <c r="Y172" s="31"/>
      <c r="Z172" s="28"/>
      <c r="AA172" s="29"/>
      <c r="AB172" s="29"/>
      <c r="AC172" s="29"/>
    </row>
    <row r="173" spans="2:29" ht="18" customHeight="1">
      <c r="B173" s="124">
        <f t="shared" si="62"/>
        <v>170</v>
      </c>
      <c r="C173" s="125">
        <f t="shared" si="67"/>
        <v>3.5</v>
      </c>
      <c r="D173" s="127">
        <f t="shared" si="68"/>
        <v>476.09999999999997</v>
      </c>
      <c r="E173" s="128" t="s">
        <v>246</v>
      </c>
      <c r="F173" s="130"/>
      <c r="G173" s="135"/>
      <c r="H173" s="157" t="s">
        <v>384</v>
      </c>
      <c r="I173" s="3"/>
      <c r="J173" s="43"/>
      <c r="K173" s="44"/>
      <c r="L173" s="44"/>
      <c r="M173" s="43"/>
      <c r="N173" s="43"/>
      <c r="O173" s="43"/>
      <c r="Q173" s="10">
        <v>3.5</v>
      </c>
      <c r="R173" s="10">
        <f t="shared" si="61"/>
        <v>476.09999999999997</v>
      </c>
      <c r="U173" s="30"/>
      <c r="V173" s="25"/>
      <c r="W173" s="25"/>
      <c r="X173" s="28"/>
      <c r="Y173" s="31"/>
      <c r="Z173" s="28"/>
      <c r="AA173" s="29"/>
      <c r="AB173" s="29"/>
      <c r="AC173" s="29"/>
    </row>
    <row r="174" spans="2:29" ht="18" customHeight="1">
      <c r="B174" s="124">
        <f t="shared" si="62"/>
        <v>171</v>
      </c>
      <c r="C174" s="125">
        <f t="shared" si="67"/>
        <v>5.3000000000000114</v>
      </c>
      <c r="D174" s="127">
        <f t="shared" si="68"/>
        <v>481.4</v>
      </c>
      <c r="E174" s="128" t="s">
        <v>247</v>
      </c>
      <c r="F174" s="130"/>
      <c r="G174" s="134" t="s">
        <v>290</v>
      </c>
      <c r="H174" s="157" t="s">
        <v>385</v>
      </c>
      <c r="I174" s="3"/>
      <c r="J174" s="13"/>
      <c r="K174" s="33"/>
      <c r="L174" s="33"/>
      <c r="M174" s="13"/>
      <c r="N174" s="13"/>
      <c r="O174" s="13"/>
      <c r="Q174" s="10">
        <v>5.3</v>
      </c>
      <c r="R174" s="10">
        <f t="shared" si="61"/>
        <v>481.4</v>
      </c>
      <c r="Y174" s="19"/>
    </row>
    <row r="175" spans="2:29" ht="18" customHeight="1">
      <c r="B175" s="124">
        <f t="shared" si="62"/>
        <v>172</v>
      </c>
      <c r="C175" s="125">
        <f t="shared" si="67"/>
        <v>9.3000000000000114</v>
      </c>
      <c r="D175" s="127">
        <f t="shared" si="68"/>
        <v>490.7</v>
      </c>
      <c r="E175" s="128" t="s">
        <v>248</v>
      </c>
      <c r="F175" s="130"/>
      <c r="G175" s="134" t="s">
        <v>291</v>
      </c>
      <c r="H175" s="157" t="s">
        <v>386</v>
      </c>
      <c r="I175" s="3"/>
      <c r="J175" s="13"/>
      <c r="K175" s="33"/>
      <c r="L175" s="33"/>
      <c r="M175" s="13"/>
      <c r="N175" s="13"/>
      <c r="O175" s="13"/>
      <c r="Q175" s="10">
        <v>9.3000000000000007</v>
      </c>
      <c r="R175" s="10">
        <f t="shared" si="61"/>
        <v>490.7</v>
      </c>
      <c r="Y175" s="19"/>
    </row>
    <row r="176" spans="2:29" ht="34.5" customHeight="1">
      <c r="B176" s="131">
        <f t="shared" si="62"/>
        <v>173</v>
      </c>
      <c r="C176" s="132">
        <f t="shared" si="67"/>
        <v>23.699999999999989</v>
      </c>
      <c r="D176" s="118">
        <f t="shared" si="68"/>
        <v>514.4</v>
      </c>
      <c r="E176" s="110" t="s">
        <v>151</v>
      </c>
      <c r="F176" s="114"/>
      <c r="G176" s="112" t="s">
        <v>256</v>
      </c>
      <c r="H176" s="156" t="s">
        <v>387</v>
      </c>
      <c r="I176" s="3"/>
      <c r="J176" s="34"/>
      <c r="K176" s="34"/>
      <c r="L176" s="34"/>
      <c r="M176" s="34"/>
      <c r="N176" s="3"/>
      <c r="O176" s="37"/>
      <c r="Q176" s="10">
        <v>23.7</v>
      </c>
      <c r="R176" s="10">
        <f t="shared" ref="R176" si="69">R175+Q176</f>
        <v>514.4</v>
      </c>
      <c r="U176" s="30"/>
      <c r="V176" s="25"/>
      <c r="W176" s="25"/>
      <c r="X176" s="28"/>
      <c r="Y176" s="31"/>
      <c r="Z176" s="28"/>
      <c r="AA176" s="29"/>
      <c r="AB176" s="29"/>
      <c r="AC176" s="29"/>
    </row>
    <row r="177" spans="2:29" ht="18" customHeight="1">
      <c r="B177" s="38">
        <f t="shared" si="62"/>
        <v>174</v>
      </c>
      <c r="C177" s="119">
        <f t="shared" si="67"/>
        <v>1</v>
      </c>
      <c r="D177" s="6">
        <f t="shared" si="68"/>
        <v>515.4</v>
      </c>
      <c r="E177" s="35" t="s">
        <v>6</v>
      </c>
      <c r="F177" s="34" t="s">
        <v>7</v>
      </c>
      <c r="G177" s="12" t="s">
        <v>236</v>
      </c>
      <c r="H177" s="152" t="s">
        <v>387</v>
      </c>
      <c r="I177" s="3"/>
      <c r="J177" s="16"/>
      <c r="K177" s="36"/>
      <c r="L177" s="36"/>
      <c r="M177" s="16"/>
      <c r="N177" s="16"/>
      <c r="O177" s="16"/>
      <c r="Q177" s="10">
        <v>1</v>
      </c>
      <c r="R177" s="10">
        <f t="shared" si="61"/>
        <v>515.4</v>
      </c>
      <c r="Y177" s="19"/>
    </row>
    <row r="178" spans="2:29" ht="18" customHeight="1">
      <c r="B178" s="38">
        <f t="shared" si="62"/>
        <v>175</v>
      </c>
      <c r="C178" s="119">
        <f t="shared" si="67"/>
        <v>2.2999999999999545</v>
      </c>
      <c r="D178" s="6">
        <f t="shared" si="68"/>
        <v>517.69999999999993</v>
      </c>
      <c r="E178" s="35" t="s">
        <v>263</v>
      </c>
      <c r="F178" s="34" t="s">
        <v>7</v>
      </c>
      <c r="G178" s="12" t="s">
        <v>237</v>
      </c>
      <c r="H178" s="152" t="s">
        <v>323</v>
      </c>
      <c r="I178" s="3"/>
      <c r="J178" s="16"/>
      <c r="K178" s="36"/>
      <c r="L178" s="36"/>
      <c r="M178" s="16"/>
      <c r="N178" s="16"/>
      <c r="O178" s="16"/>
      <c r="Q178" s="10">
        <v>2.2999999999999998</v>
      </c>
      <c r="R178" s="10">
        <f t="shared" si="61"/>
        <v>517.69999999999993</v>
      </c>
      <c r="Y178" s="19"/>
    </row>
    <row r="179" spans="2:29" ht="18" customHeight="1">
      <c r="B179" s="38">
        <f t="shared" si="62"/>
        <v>176</v>
      </c>
      <c r="C179" s="119">
        <f t="shared" si="67"/>
        <v>0.70000000000004547</v>
      </c>
      <c r="D179" s="6">
        <f t="shared" si="68"/>
        <v>518.4</v>
      </c>
      <c r="E179" s="35" t="s">
        <v>31</v>
      </c>
      <c r="F179" s="34"/>
      <c r="G179" s="12" t="s">
        <v>158</v>
      </c>
      <c r="H179" s="152" t="s">
        <v>388</v>
      </c>
      <c r="I179" s="3"/>
      <c r="J179" s="16"/>
      <c r="K179" s="36"/>
      <c r="L179" s="36"/>
      <c r="M179" s="16"/>
      <c r="N179" s="16"/>
      <c r="O179" s="16"/>
      <c r="Q179" s="10">
        <v>0.7</v>
      </c>
      <c r="R179" s="10">
        <f t="shared" si="61"/>
        <v>518.4</v>
      </c>
      <c r="Y179" s="19"/>
    </row>
    <row r="180" spans="2:29" ht="18" customHeight="1">
      <c r="B180" s="38">
        <f t="shared" si="62"/>
        <v>177</v>
      </c>
      <c r="C180" s="119">
        <f t="shared" si="67"/>
        <v>1.2999999999999545</v>
      </c>
      <c r="D180" s="6">
        <f t="shared" si="68"/>
        <v>519.69999999999993</v>
      </c>
      <c r="E180" s="35" t="s">
        <v>27</v>
      </c>
      <c r="F180" s="9"/>
      <c r="G180" s="12" t="s">
        <v>159</v>
      </c>
      <c r="H180" s="152" t="s">
        <v>388</v>
      </c>
      <c r="I180" s="7"/>
      <c r="J180" s="16"/>
      <c r="K180" s="36"/>
      <c r="L180" s="36"/>
      <c r="M180" s="16"/>
      <c r="N180" s="16"/>
      <c r="O180" s="16"/>
      <c r="Q180" s="10">
        <v>1.3</v>
      </c>
      <c r="R180" s="10">
        <f t="shared" si="61"/>
        <v>519.69999999999993</v>
      </c>
      <c r="Y180" s="19"/>
    </row>
    <row r="181" spans="2:29" ht="18" customHeight="1">
      <c r="B181" s="38">
        <f t="shared" si="62"/>
        <v>178</v>
      </c>
      <c r="C181" s="119">
        <f t="shared" si="67"/>
        <v>1.2000000000000455</v>
      </c>
      <c r="D181" s="6">
        <f t="shared" si="68"/>
        <v>520.9</v>
      </c>
      <c r="E181" s="35" t="s">
        <v>27</v>
      </c>
      <c r="F181" s="9"/>
      <c r="G181" s="12" t="s">
        <v>160</v>
      </c>
      <c r="H181" s="152" t="s">
        <v>389</v>
      </c>
      <c r="I181" s="5"/>
      <c r="J181" s="15"/>
      <c r="K181" s="40"/>
      <c r="L181" s="40"/>
      <c r="M181" s="15"/>
      <c r="N181" s="15"/>
      <c r="O181" s="15"/>
      <c r="Q181" s="10">
        <v>1.2</v>
      </c>
      <c r="R181" s="10">
        <f t="shared" si="61"/>
        <v>520.9</v>
      </c>
      <c r="Y181" s="19"/>
    </row>
    <row r="182" spans="2:29" ht="18" customHeight="1">
      <c r="B182" s="38">
        <f t="shared" si="62"/>
        <v>179</v>
      </c>
      <c r="C182" s="119">
        <f t="shared" si="67"/>
        <v>3.1000000000000227</v>
      </c>
      <c r="D182" s="6">
        <f t="shared" si="68"/>
        <v>524</v>
      </c>
      <c r="E182" s="9" t="s">
        <v>8</v>
      </c>
      <c r="F182" s="34"/>
      <c r="G182" s="12"/>
      <c r="H182" s="152" t="s">
        <v>390</v>
      </c>
      <c r="I182" s="3"/>
      <c r="J182" s="16"/>
      <c r="K182" s="36"/>
      <c r="L182" s="36"/>
      <c r="M182" s="16"/>
      <c r="N182" s="16"/>
      <c r="O182" s="16"/>
      <c r="Q182" s="10">
        <v>3.1</v>
      </c>
      <c r="R182" s="10">
        <f t="shared" si="61"/>
        <v>524</v>
      </c>
      <c r="Y182" s="19"/>
    </row>
    <row r="183" spans="2:29" ht="18" customHeight="1">
      <c r="B183" s="38">
        <f t="shared" si="62"/>
        <v>180</v>
      </c>
      <c r="C183" s="119">
        <f t="shared" si="67"/>
        <v>0.29999999999995453</v>
      </c>
      <c r="D183" s="6">
        <f t="shared" si="68"/>
        <v>524.29999999999995</v>
      </c>
      <c r="E183" s="9" t="s">
        <v>29</v>
      </c>
      <c r="F183" s="9"/>
      <c r="G183" s="12"/>
      <c r="H183" s="152" t="s">
        <v>390</v>
      </c>
      <c r="I183" s="3"/>
      <c r="J183" s="16"/>
      <c r="K183" s="36"/>
      <c r="L183" s="36"/>
      <c r="M183" s="16"/>
      <c r="N183" s="16"/>
      <c r="O183" s="16"/>
      <c r="Q183" s="10">
        <v>0.3</v>
      </c>
      <c r="R183" s="10">
        <f t="shared" si="61"/>
        <v>524.29999999999995</v>
      </c>
      <c r="Y183" s="19"/>
    </row>
    <row r="184" spans="2:29" ht="18" customHeight="1">
      <c r="B184" s="38">
        <f t="shared" si="62"/>
        <v>181</v>
      </c>
      <c r="C184" s="119">
        <f t="shared" si="67"/>
        <v>0.10000000000002274</v>
      </c>
      <c r="D184" s="6">
        <f t="shared" si="68"/>
        <v>524.4</v>
      </c>
      <c r="E184" s="35" t="s">
        <v>6</v>
      </c>
      <c r="F184" s="34" t="s">
        <v>7</v>
      </c>
      <c r="G184" s="12" t="s">
        <v>161</v>
      </c>
      <c r="H184" s="152" t="s">
        <v>391</v>
      </c>
      <c r="I184" s="3"/>
      <c r="J184" s="34"/>
      <c r="K184" s="34"/>
      <c r="L184" s="34"/>
      <c r="M184" s="34"/>
      <c r="N184" s="3"/>
      <c r="O184" s="37"/>
      <c r="Q184" s="10">
        <v>0.1</v>
      </c>
      <c r="R184" s="10">
        <f t="shared" si="61"/>
        <v>524.4</v>
      </c>
      <c r="U184" s="30"/>
      <c r="V184" s="25"/>
      <c r="W184" s="25"/>
      <c r="X184" s="28"/>
      <c r="Y184" s="31"/>
      <c r="Z184" s="28"/>
      <c r="AA184" s="29"/>
      <c r="AB184" s="29"/>
      <c r="AC184" s="29"/>
    </row>
    <row r="185" spans="2:29" ht="18" customHeight="1">
      <c r="B185" s="38">
        <f t="shared" si="62"/>
        <v>182</v>
      </c>
      <c r="C185" s="119">
        <f t="shared" si="67"/>
        <v>7</v>
      </c>
      <c r="D185" s="6">
        <f t="shared" si="68"/>
        <v>531.4</v>
      </c>
      <c r="E185" s="35" t="s">
        <v>27</v>
      </c>
      <c r="F185" s="34"/>
      <c r="G185" s="12" t="s">
        <v>162</v>
      </c>
      <c r="H185" s="152" t="s">
        <v>392</v>
      </c>
      <c r="I185" s="3"/>
      <c r="J185" s="17"/>
      <c r="K185" s="36"/>
      <c r="L185" s="36"/>
      <c r="M185" s="17"/>
      <c r="N185" s="17"/>
      <c r="O185" s="17"/>
      <c r="Q185" s="10">
        <v>7</v>
      </c>
      <c r="R185" s="10">
        <f t="shared" si="61"/>
        <v>531.4</v>
      </c>
      <c r="Y185" s="19"/>
    </row>
    <row r="186" spans="2:29" ht="18" customHeight="1">
      <c r="B186" s="38">
        <f t="shared" si="62"/>
        <v>183</v>
      </c>
      <c r="C186" s="119">
        <f t="shared" si="67"/>
        <v>2.7999999999999545</v>
      </c>
      <c r="D186" s="6">
        <f t="shared" si="68"/>
        <v>534.19999999999993</v>
      </c>
      <c r="E186" s="35" t="s">
        <v>31</v>
      </c>
      <c r="F186" s="9"/>
      <c r="G186" s="12" t="s">
        <v>163</v>
      </c>
      <c r="H186" s="152" t="s">
        <v>393</v>
      </c>
      <c r="I186" s="3"/>
      <c r="J186" s="17"/>
      <c r="K186" s="36"/>
      <c r="L186" s="36"/>
      <c r="M186" s="17"/>
      <c r="N186" s="17"/>
      <c r="O186" s="17"/>
      <c r="Q186" s="10">
        <v>2.8</v>
      </c>
      <c r="R186" s="10">
        <f t="shared" si="61"/>
        <v>534.19999999999993</v>
      </c>
      <c r="Y186" s="19"/>
    </row>
    <row r="187" spans="2:29" ht="18" customHeight="1">
      <c r="B187" s="38">
        <f t="shared" si="62"/>
        <v>184</v>
      </c>
      <c r="C187" s="119">
        <f t="shared" si="67"/>
        <v>2.5</v>
      </c>
      <c r="D187" s="6">
        <f t="shared" si="68"/>
        <v>536.69999999999993</v>
      </c>
      <c r="E187" s="35" t="s">
        <v>6</v>
      </c>
      <c r="F187" s="34" t="s">
        <v>7</v>
      </c>
      <c r="G187" s="12" t="s">
        <v>164</v>
      </c>
      <c r="H187" s="152" t="s">
        <v>394</v>
      </c>
      <c r="I187" s="3"/>
      <c r="J187" s="17"/>
      <c r="K187" s="36"/>
      <c r="L187" s="36"/>
      <c r="M187" s="17"/>
      <c r="N187" s="17"/>
      <c r="O187" s="17"/>
      <c r="Q187" s="10">
        <v>2.5</v>
      </c>
      <c r="R187" s="10">
        <f t="shared" si="61"/>
        <v>536.69999999999993</v>
      </c>
      <c r="Y187" s="19"/>
    </row>
    <row r="188" spans="2:29" ht="18" customHeight="1">
      <c r="B188" s="38">
        <f t="shared" si="62"/>
        <v>185</v>
      </c>
      <c r="C188" s="119">
        <f t="shared" si="67"/>
        <v>4.1000000000000227</v>
      </c>
      <c r="D188" s="6">
        <f t="shared" si="68"/>
        <v>540.79999999999995</v>
      </c>
      <c r="E188" s="35" t="s">
        <v>6</v>
      </c>
      <c r="F188" s="9"/>
      <c r="G188" s="12" t="s">
        <v>158</v>
      </c>
      <c r="H188" s="152" t="s">
        <v>323</v>
      </c>
      <c r="I188" s="3"/>
      <c r="J188" s="13"/>
      <c r="K188" s="33"/>
      <c r="L188" s="33"/>
      <c r="M188" s="13"/>
      <c r="N188" s="13"/>
      <c r="O188" s="13"/>
      <c r="Q188" s="10">
        <v>4.0999999999999996</v>
      </c>
      <c r="R188" s="10">
        <f t="shared" si="61"/>
        <v>540.79999999999995</v>
      </c>
      <c r="Y188" s="19"/>
    </row>
    <row r="189" spans="2:29" ht="18" customHeight="1">
      <c r="B189" s="38">
        <f t="shared" si="62"/>
        <v>186</v>
      </c>
      <c r="C189" s="119">
        <f t="shared" si="67"/>
        <v>5.2000000000000455</v>
      </c>
      <c r="D189" s="6">
        <f t="shared" si="68"/>
        <v>546</v>
      </c>
      <c r="E189" s="35" t="s">
        <v>31</v>
      </c>
      <c r="F189" s="9"/>
      <c r="G189" s="12"/>
      <c r="H189" s="152" t="s">
        <v>323</v>
      </c>
      <c r="I189" s="3"/>
      <c r="J189" s="17"/>
      <c r="K189" s="36"/>
      <c r="L189" s="36"/>
      <c r="M189" s="17"/>
      <c r="N189" s="17"/>
      <c r="O189" s="17"/>
      <c r="Q189" s="10">
        <v>5.2</v>
      </c>
      <c r="R189" s="10">
        <f t="shared" si="61"/>
        <v>546</v>
      </c>
      <c r="U189" s="30"/>
      <c r="V189" s="25"/>
      <c r="W189" s="25"/>
      <c r="X189" s="28"/>
      <c r="Y189" s="31"/>
      <c r="Z189" s="28"/>
      <c r="AA189" s="29"/>
      <c r="AB189" s="29"/>
      <c r="AC189" s="29"/>
    </row>
    <row r="190" spans="2:29" ht="18" customHeight="1">
      <c r="B190" s="38">
        <f t="shared" si="62"/>
        <v>187</v>
      </c>
      <c r="C190" s="119">
        <f t="shared" si="67"/>
        <v>0.10000000000002274</v>
      </c>
      <c r="D190" s="6">
        <f t="shared" si="68"/>
        <v>546.1</v>
      </c>
      <c r="E190" s="9" t="s">
        <v>30</v>
      </c>
      <c r="F190" s="34" t="s">
        <v>7</v>
      </c>
      <c r="G190" s="12" t="s">
        <v>165</v>
      </c>
      <c r="H190" s="152" t="s">
        <v>395</v>
      </c>
      <c r="I190" s="3"/>
      <c r="J190" s="17"/>
      <c r="K190" s="36"/>
      <c r="L190" s="36"/>
      <c r="M190" s="17"/>
      <c r="N190" s="17"/>
      <c r="O190" s="17"/>
      <c r="Q190" s="10">
        <v>0.1</v>
      </c>
      <c r="R190" s="10">
        <f t="shared" si="61"/>
        <v>546.1</v>
      </c>
      <c r="Y190" s="19"/>
    </row>
    <row r="191" spans="2:29" ht="17.45" customHeight="1">
      <c r="B191" s="38">
        <f t="shared" si="62"/>
        <v>188</v>
      </c>
      <c r="C191" s="119">
        <f t="shared" si="67"/>
        <v>3.2000000000000455</v>
      </c>
      <c r="D191" s="6">
        <f t="shared" si="68"/>
        <v>549.30000000000007</v>
      </c>
      <c r="E191" s="35" t="s">
        <v>31</v>
      </c>
      <c r="F191" s="34" t="s">
        <v>7</v>
      </c>
      <c r="G191" s="53" t="s">
        <v>166</v>
      </c>
      <c r="H191" s="155" t="s">
        <v>323</v>
      </c>
      <c r="I191" s="3"/>
      <c r="J191" s="34"/>
      <c r="K191" s="34"/>
      <c r="L191" s="34"/>
      <c r="M191" s="34"/>
      <c r="N191" s="3"/>
      <c r="O191" s="37"/>
      <c r="Q191" s="10">
        <v>3.2</v>
      </c>
      <c r="R191" s="10">
        <f t="shared" si="61"/>
        <v>549.30000000000007</v>
      </c>
      <c r="U191" s="30"/>
      <c r="V191" s="25"/>
      <c r="W191" s="25"/>
      <c r="X191" s="28"/>
      <c r="Y191" s="31"/>
      <c r="Z191" s="28"/>
      <c r="AA191" s="29"/>
      <c r="AB191" s="29"/>
      <c r="AC191" s="29"/>
    </row>
    <row r="192" spans="2:29" ht="18" customHeight="1">
      <c r="B192" s="38">
        <f t="shared" si="62"/>
        <v>189</v>
      </c>
      <c r="C192" s="119">
        <f t="shared" si="67"/>
        <v>0.89999999999997726</v>
      </c>
      <c r="D192" s="6">
        <f t="shared" si="68"/>
        <v>550.20000000000005</v>
      </c>
      <c r="E192" s="9" t="s">
        <v>30</v>
      </c>
      <c r="F192" s="34"/>
      <c r="G192" s="53" t="s">
        <v>292</v>
      </c>
      <c r="H192" s="158" t="s">
        <v>396</v>
      </c>
      <c r="I192" s="5"/>
      <c r="J192" s="34"/>
      <c r="K192" s="34"/>
      <c r="L192" s="34"/>
      <c r="M192" s="34"/>
      <c r="N192" s="3"/>
      <c r="O192" s="37"/>
      <c r="Q192" s="10">
        <v>0.9</v>
      </c>
      <c r="R192" s="10">
        <f t="shared" si="61"/>
        <v>550.20000000000005</v>
      </c>
      <c r="U192" s="30"/>
      <c r="V192" s="25"/>
      <c r="W192" s="25"/>
      <c r="X192" s="28"/>
      <c r="Y192" s="31"/>
      <c r="Z192" s="28"/>
      <c r="AA192" s="29"/>
      <c r="AB192" s="29"/>
      <c r="AC192" s="29"/>
    </row>
    <row r="193" spans="2:29" ht="18" customHeight="1">
      <c r="B193" s="38">
        <f t="shared" si="62"/>
        <v>190</v>
      </c>
      <c r="C193" s="119">
        <f t="shared" si="67"/>
        <v>5.1000000000000227</v>
      </c>
      <c r="D193" s="6">
        <f t="shared" si="68"/>
        <v>555.30000000000007</v>
      </c>
      <c r="E193" s="9" t="s">
        <v>29</v>
      </c>
      <c r="F193" s="34"/>
      <c r="G193" s="12"/>
      <c r="H193" s="158" t="s">
        <v>397</v>
      </c>
      <c r="I193" s="3"/>
      <c r="J193" s="17"/>
      <c r="K193" s="36"/>
      <c r="L193" s="36"/>
      <c r="M193" s="17"/>
      <c r="N193" s="17"/>
      <c r="O193" s="17"/>
      <c r="Q193" s="10">
        <v>5.0999999999999996</v>
      </c>
      <c r="R193" s="10">
        <f t="shared" si="61"/>
        <v>555.30000000000007</v>
      </c>
      <c r="U193" s="30"/>
      <c r="V193" s="25"/>
      <c r="W193" s="25"/>
      <c r="X193" s="28"/>
      <c r="Y193" s="31"/>
      <c r="Z193" s="28"/>
      <c r="AA193" s="29"/>
      <c r="AB193" s="29"/>
      <c r="AC193" s="29"/>
    </row>
    <row r="194" spans="2:29" ht="18" customHeight="1">
      <c r="B194" s="38">
        <f t="shared" si="62"/>
        <v>191</v>
      </c>
      <c r="C194" s="119">
        <f t="shared" si="67"/>
        <v>4.7999999999999545</v>
      </c>
      <c r="D194" s="6">
        <f t="shared" si="68"/>
        <v>560.1</v>
      </c>
      <c r="E194" s="35" t="s">
        <v>31</v>
      </c>
      <c r="F194" s="34" t="s">
        <v>7</v>
      </c>
      <c r="G194" s="12" t="s">
        <v>167</v>
      </c>
      <c r="H194" s="158" t="s">
        <v>323</v>
      </c>
      <c r="I194" s="3"/>
      <c r="J194" s="17"/>
      <c r="K194" s="36"/>
      <c r="L194" s="36"/>
      <c r="M194" s="17"/>
      <c r="N194" s="17"/>
      <c r="O194" s="17"/>
      <c r="Q194" s="10">
        <v>4.8</v>
      </c>
      <c r="R194" s="10">
        <f t="shared" ref="R194:R264" si="70">R193+Q194</f>
        <v>560.1</v>
      </c>
      <c r="U194" s="148"/>
      <c r="Y194" s="19"/>
    </row>
    <row r="195" spans="2:29" ht="36" customHeight="1">
      <c r="B195" s="108">
        <f t="shared" si="62"/>
        <v>192</v>
      </c>
      <c r="C195" s="120">
        <f t="shared" si="67"/>
        <v>1.5</v>
      </c>
      <c r="D195" s="118">
        <f t="shared" si="68"/>
        <v>561.6</v>
      </c>
      <c r="E195" s="110"/>
      <c r="F195" s="110"/>
      <c r="G195" s="145" t="s">
        <v>257</v>
      </c>
      <c r="H195" s="156" t="s">
        <v>323</v>
      </c>
      <c r="I195" s="5"/>
      <c r="J195" s="15"/>
      <c r="K195" s="40"/>
      <c r="L195" s="40"/>
      <c r="M195" s="15"/>
      <c r="N195" s="15"/>
      <c r="O195" s="15"/>
      <c r="Q195" s="10">
        <v>1.5</v>
      </c>
      <c r="R195" s="10">
        <f t="shared" si="70"/>
        <v>561.6</v>
      </c>
      <c r="U195" s="30"/>
      <c r="V195" s="25"/>
      <c r="W195" s="25"/>
      <c r="X195" s="28"/>
      <c r="Y195" s="31"/>
      <c r="Z195" s="28"/>
      <c r="AA195" s="29"/>
      <c r="AB195" s="29"/>
      <c r="AC195" s="29"/>
    </row>
    <row r="196" spans="2:29" ht="18" customHeight="1">
      <c r="B196" s="38">
        <f t="shared" si="62"/>
        <v>193</v>
      </c>
      <c r="C196" s="119">
        <f t="shared" si="67"/>
        <v>0.5</v>
      </c>
      <c r="D196" s="6">
        <f t="shared" si="68"/>
        <v>562.1</v>
      </c>
      <c r="E196" s="35" t="s">
        <v>6</v>
      </c>
      <c r="F196" s="34" t="s">
        <v>7</v>
      </c>
      <c r="G196" s="53" t="s">
        <v>168</v>
      </c>
      <c r="H196" s="158" t="s">
        <v>398</v>
      </c>
      <c r="I196" s="5"/>
      <c r="J196" s="34"/>
      <c r="K196" s="34"/>
      <c r="L196" s="34"/>
      <c r="M196" s="34"/>
      <c r="N196" s="3"/>
      <c r="O196" s="37"/>
      <c r="Q196" s="10">
        <v>0.5</v>
      </c>
      <c r="R196" s="10">
        <f t="shared" si="70"/>
        <v>562.1</v>
      </c>
      <c r="U196" s="30"/>
      <c r="V196" s="25"/>
      <c r="W196" s="25"/>
      <c r="X196" s="28"/>
      <c r="Y196" s="31"/>
      <c r="Z196" s="28"/>
      <c r="AA196" s="29"/>
      <c r="AB196" s="29"/>
      <c r="AC196" s="29"/>
    </row>
    <row r="197" spans="2:29" ht="18" customHeight="1">
      <c r="B197" s="38">
        <f t="shared" si="62"/>
        <v>194</v>
      </c>
      <c r="C197" s="119">
        <f t="shared" si="67"/>
        <v>0.29999999999995453</v>
      </c>
      <c r="D197" s="6">
        <f t="shared" si="68"/>
        <v>562.4</v>
      </c>
      <c r="E197" s="35" t="s">
        <v>31</v>
      </c>
      <c r="F197" s="34" t="s">
        <v>7</v>
      </c>
      <c r="G197" s="12" t="s">
        <v>293</v>
      </c>
      <c r="H197" s="152" t="s">
        <v>399</v>
      </c>
      <c r="I197" s="3"/>
      <c r="J197" s="17"/>
      <c r="K197" s="36"/>
      <c r="L197" s="36"/>
      <c r="M197" s="17"/>
      <c r="N197" s="17"/>
      <c r="O197" s="17"/>
      <c r="P197" s="8"/>
      <c r="Q197" s="21">
        <v>0.3</v>
      </c>
      <c r="R197" s="10">
        <f t="shared" si="70"/>
        <v>562.4</v>
      </c>
      <c r="Y197" s="19"/>
    </row>
    <row r="198" spans="2:29" ht="18" customHeight="1">
      <c r="B198" s="38">
        <f t="shared" si="62"/>
        <v>195</v>
      </c>
      <c r="C198" s="119">
        <f t="shared" si="67"/>
        <v>18.700000000000045</v>
      </c>
      <c r="D198" s="6">
        <f t="shared" si="68"/>
        <v>581.1</v>
      </c>
      <c r="E198" s="35" t="s">
        <v>6</v>
      </c>
      <c r="F198" s="34" t="s">
        <v>7</v>
      </c>
      <c r="G198" s="12" t="s">
        <v>169</v>
      </c>
      <c r="H198" s="152" t="s">
        <v>400</v>
      </c>
      <c r="I198" s="3"/>
      <c r="J198" s="17"/>
      <c r="K198" s="36"/>
      <c r="L198" s="36"/>
      <c r="M198" s="17"/>
      <c r="N198" s="17"/>
      <c r="O198" s="17"/>
      <c r="P198" s="8"/>
      <c r="Q198" s="21">
        <v>18.7</v>
      </c>
      <c r="R198" s="10">
        <f t="shared" si="70"/>
        <v>581.1</v>
      </c>
      <c r="U198" s="30"/>
      <c r="V198" s="25"/>
      <c r="W198" s="25"/>
      <c r="X198" s="28"/>
      <c r="Y198" s="31"/>
      <c r="Z198" s="28"/>
      <c r="AA198" s="29"/>
      <c r="AB198" s="29"/>
      <c r="AC198" s="29"/>
    </row>
    <row r="199" spans="2:29" ht="18" customHeight="1">
      <c r="B199" s="38">
        <f t="shared" ref="B199:B222" si="71">B198+1</f>
        <v>196</v>
      </c>
      <c r="C199" s="119">
        <f t="shared" si="67"/>
        <v>1.2000000000000455</v>
      </c>
      <c r="D199" s="6">
        <f t="shared" si="68"/>
        <v>582.30000000000007</v>
      </c>
      <c r="E199" s="35" t="s">
        <v>31</v>
      </c>
      <c r="F199" s="34" t="s">
        <v>7</v>
      </c>
      <c r="G199" s="12" t="s">
        <v>170</v>
      </c>
      <c r="H199" s="152" t="s">
        <v>401</v>
      </c>
      <c r="I199" s="3"/>
      <c r="J199" s="17"/>
      <c r="K199" s="36"/>
      <c r="L199" s="36"/>
      <c r="M199" s="17"/>
      <c r="N199" s="17"/>
      <c r="O199" s="17"/>
      <c r="P199" s="8"/>
      <c r="Q199" s="21">
        <v>1.2</v>
      </c>
      <c r="R199" s="10">
        <f t="shared" si="70"/>
        <v>582.30000000000007</v>
      </c>
      <c r="Y199" s="19"/>
    </row>
    <row r="200" spans="2:29" ht="18" customHeight="1">
      <c r="B200" s="38">
        <f t="shared" si="71"/>
        <v>197</v>
      </c>
      <c r="C200" s="119">
        <f t="shared" si="67"/>
        <v>2.6000000000000227</v>
      </c>
      <c r="D200" s="6">
        <f t="shared" si="68"/>
        <v>584.90000000000009</v>
      </c>
      <c r="E200" s="9" t="s">
        <v>30</v>
      </c>
      <c r="F200" s="9"/>
      <c r="G200" s="12"/>
      <c r="H200" s="152" t="s">
        <v>402</v>
      </c>
      <c r="I200" s="3"/>
      <c r="J200" s="17"/>
      <c r="K200" s="36"/>
      <c r="L200" s="36"/>
      <c r="M200" s="17"/>
      <c r="N200" s="17"/>
      <c r="O200" s="17"/>
      <c r="P200" s="8"/>
      <c r="Q200" s="21">
        <v>2.6</v>
      </c>
      <c r="R200" s="10">
        <f t="shared" si="70"/>
        <v>584.90000000000009</v>
      </c>
      <c r="Y200" s="19"/>
    </row>
    <row r="201" spans="2:29" ht="18" customHeight="1">
      <c r="B201" s="38">
        <f t="shared" si="71"/>
        <v>198</v>
      </c>
      <c r="C201" s="119">
        <f t="shared" si="67"/>
        <v>0.20000000000004547</v>
      </c>
      <c r="D201" s="6">
        <f t="shared" si="68"/>
        <v>585.10000000000014</v>
      </c>
      <c r="E201" s="35" t="s">
        <v>31</v>
      </c>
      <c r="F201" s="34"/>
      <c r="G201" s="11"/>
      <c r="H201" s="152" t="s">
        <v>403</v>
      </c>
      <c r="I201" s="3"/>
      <c r="J201" s="17"/>
      <c r="K201" s="36"/>
      <c r="L201" s="36"/>
      <c r="M201" s="17"/>
      <c r="N201" s="17"/>
      <c r="O201" s="17"/>
      <c r="P201" s="8"/>
      <c r="Q201" s="21">
        <v>0.2</v>
      </c>
      <c r="R201" s="10">
        <f t="shared" si="70"/>
        <v>585.10000000000014</v>
      </c>
      <c r="Y201" s="19"/>
    </row>
    <row r="202" spans="2:29" ht="18" customHeight="1">
      <c r="B202" s="38">
        <f t="shared" si="71"/>
        <v>199</v>
      </c>
      <c r="C202" s="119">
        <f t="shared" si="67"/>
        <v>2.8999999999999773</v>
      </c>
      <c r="D202" s="6">
        <f t="shared" si="68"/>
        <v>588.00000000000011</v>
      </c>
      <c r="E202" s="35" t="s">
        <v>6</v>
      </c>
      <c r="F202" s="34"/>
      <c r="G202" s="12"/>
      <c r="H202" s="152" t="s">
        <v>323</v>
      </c>
      <c r="I202" s="3"/>
      <c r="J202" s="17"/>
      <c r="K202" s="36"/>
      <c r="L202" s="36"/>
      <c r="M202" s="17"/>
      <c r="N202" s="17"/>
      <c r="O202" s="17"/>
      <c r="P202" s="8"/>
      <c r="Q202" s="21">
        <v>2.9</v>
      </c>
      <c r="R202" s="10">
        <f t="shared" si="70"/>
        <v>588.00000000000011</v>
      </c>
      <c r="Y202" s="19"/>
    </row>
    <row r="203" spans="2:29" ht="18" customHeight="1">
      <c r="B203" s="38">
        <f t="shared" si="71"/>
        <v>200</v>
      </c>
      <c r="C203" s="119">
        <f t="shared" si="67"/>
        <v>0.70000000000004547</v>
      </c>
      <c r="D203" s="6">
        <f t="shared" si="68"/>
        <v>588.70000000000016</v>
      </c>
      <c r="E203" s="35" t="s">
        <v>31</v>
      </c>
      <c r="F203" s="34" t="s">
        <v>7</v>
      </c>
      <c r="G203" s="11" t="s">
        <v>171</v>
      </c>
      <c r="H203" s="152" t="s">
        <v>404</v>
      </c>
      <c r="I203" s="3"/>
      <c r="J203" s="13"/>
      <c r="K203" s="33"/>
      <c r="L203" s="33"/>
      <c r="M203" s="13"/>
      <c r="N203" s="13"/>
      <c r="O203" s="13"/>
      <c r="P203" s="8"/>
      <c r="Q203" s="21">
        <v>0.7</v>
      </c>
      <c r="R203" s="10">
        <f t="shared" si="70"/>
        <v>588.70000000000016</v>
      </c>
      <c r="U203" s="30"/>
      <c r="V203" s="25"/>
      <c r="W203" s="25"/>
      <c r="X203" s="28"/>
      <c r="Y203" s="31"/>
      <c r="Z203" s="28"/>
      <c r="AA203" s="29"/>
      <c r="AB203" s="29"/>
      <c r="AC203" s="29"/>
    </row>
    <row r="204" spans="2:29" ht="18" customHeight="1">
      <c r="B204" s="38">
        <f t="shared" si="71"/>
        <v>201</v>
      </c>
      <c r="C204" s="119">
        <f t="shared" si="67"/>
        <v>7.5</v>
      </c>
      <c r="D204" s="6">
        <f t="shared" si="68"/>
        <v>596.20000000000016</v>
      </c>
      <c r="E204" s="9" t="s">
        <v>8</v>
      </c>
      <c r="F204" s="34" t="s">
        <v>7</v>
      </c>
      <c r="G204" s="54" t="s">
        <v>172</v>
      </c>
      <c r="H204" s="152" t="s">
        <v>399</v>
      </c>
      <c r="I204" s="3"/>
      <c r="J204" s="17"/>
      <c r="K204" s="36"/>
      <c r="L204" s="36"/>
      <c r="M204" s="17"/>
      <c r="N204" s="17"/>
      <c r="O204" s="17"/>
      <c r="P204" s="8"/>
      <c r="Q204" s="21">
        <v>7.5</v>
      </c>
      <c r="R204" s="10">
        <f t="shared" si="70"/>
        <v>596.20000000000016</v>
      </c>
      <c r="U204" s="30"/>
      <c r="V204" s="25"/>
      <c r="W204" s="25"/>
      <c r="X204" s="28"/>
      <c r="Y204" s="31"/>
      <c r="Z204" s="28"/>
      <c r="AA204" s="29"/>
      <c r="AB204" s="29"/>
      <c r="AC204" s="29"/>
    </row>
    <row r="205" spans="2:29" ht="18" customHeight="1">
      <c r="B205" s="38">
        <f t="shared" si="71"/>
        <v>202</v>
      </c>
      <c r="C205" s="119">
        <f t="shared" si="67"/>
        <v>1.5</v>
      </c>
      <c r="D205" s="6">
        <f t="shared" si="68"/>
        <v>597.70000000000016</v>
      </c>
      <c r="E205" s="35" t="s">
        <v>27</v>
      </c>
      <c r="F205" s="34" t="s">
        <v>7</v>
      </c>
      <c r="G205" s="12" t="s">
        <v>173</v>
      </c>
      <c r="H205" s="152" t="s">
        <v>323</v>
      </c>
      <c r="I205" s="3"/>
      <c r="J205" s="17"/>
      <c r="K205" s="36"/>
      <c r="L205" s="36"/>
      <c r="M205" s="17"/>
      <c r="N205" s="17"/>
      <c r="O205" s="17"/>
      <c r="P205" s="8"/>
      <c r="Q205" s="21">
        <v>1.5</v>
      </c>
      <c r="R205" s="10">
        <f t="shared" si="70"/>
        <v>597.70000000000016</v>
      </c>
      <c r="Y205" s="19"/>
    </row>
    <row r="206" spans="2:29" ht="18" customHeight="1">
      <c r="B206" s="38">
        <f t="shared" si="71"/>
        <v>203</v>
      </c>
      <c r="C206" s="119">
        <f t="shared" si="67"/>
        <v>0.39999999999997726</v>
      </c>
      <c r="D206" s="6">
        <f t="shared" si="68"/>
        <v>598.10000000000014</v>
      </c>
      <c r="E206" s="9" t="s">
        <v>29</v>
      </c>
      <c r="F206" s="9"/>
      <c r="G206" s="12" t="s">
        <v>174</v>
      </c>
      <c r="H206" s="152" t="s">
        <v>405</v>
      </c>
      <c r="I206" s="3"/>
      <c r="J206" s="17"/>
      <c r="K206" s="36"/>
      <c r="L206" s="36"/>
      <c r="M206" s="17"/>
      <c r="N206" s="17"/>
      <c r="O206" s="17"/>
      <c r="P206" s="8"/>
      <c r="Q206" s="21">
        <v>0.4</v>
      </c>
      <c r="R206" s="10">
        <f t="shared" si="70"/>
        <v>598.10000000000014</v>
      </c>
      <c r="Y206" s="19"/>
    </row>
    <row r="207" spans="2:29" ht="18" customHeight="1">
      <c r="B207" s="38">
        <f t="shared" si="71"/>
        <v>204</v>
      </c>
      <c r="C207" s="119">
        <f t="shared" si="67"/>
        <v>6.1000000000000227</v>
      </c>
      <c r="D207" s="6">
        <f t="shared" si="68"/>
        <v>604.20000000000016</v>
      </c>
      <c r="E207" s="35" t="s">
        <v>31</v>
      </c>
      <c r="F207" s="34" t="s">
        <v>7</v>
      </c>
      <c r="G207" s="52" t="s">
        <v>175</v>
      </c>
      <c r="H207" s="152" t="s">
        <v>406</v>
      </c>
      <c r="I207" s="23"/>
      <c r="J207" s="23">
        <v>1.8</v>
      </c>
      <c r="K207" s="36"/>
      <c r="L207" s="36"/>
      <c r="M207" s="17"/>
      <c r="N207" s="17"/>
      <c r="O207" s="17"/>
      <c r="P207" s="8"/>
      <c r="Q207" s="23">
        <v>6.1</v>
      </c>
      <c r="R207" s="10">
        <f t="shared" si="70"/>
        <v>604.20000000000016</v>
      </c>
      <c r="Y207" s="19"/>
    </row>
    <row r="208" spans="2:29" ht="18" customHeight="1">
      <c r="B208" s="38">
        <f t="shared" si="71"/>
        <v>205</v>
      </c>
      <c r="C208" s="119">
        <f t="shared" si="67"/>
        <v>0.60000000000002274</v>
      </c>
      <c r="D208" s="6">
        <f t="shared" si="68"/>
        <v>604.80000000000018</v>
      </c>
      <c r="E208" s="35" t="s">
        <v>263</v>
      </c>
      <c r="F208" s="34" t="s">
        <v>7</v>
      </c>
      <c r="G208" s="52" t="s">
        <v>176</v>
      </c>
      <c r="H208" s="152" t="s">
        <v>323</v>
      </c>
      <c r="I208" s="23"/>
      <c r="J208" s="23">
        <v>0.96</v>
      </c>
      <c r="K208" s="33"/>
      <c r="L208" s="33"/>
      <c r="M208" s="13"/>
      <c r="N208" s="13"/>
      <c r="O208" s="13"/>
      <c r="P208" s="8"/>
      <c r="Q208" s="23">
        <v>0.6</v>
      </c>
      <c r="R208" s="10">
        <f t="shared" si="70"/>
        <v>604.80000000000018</v>
      </c>
      <c r="Y208" s="19"/>
    </row>
    <row r="209" spans="2:29" ht="18" customHeight="1">
      <c r="B209" s="38">
        <f t="shared" si="71"/>
        <v>206</v>
      </c>
      <c r="C209" s="119">
        <f t="shared" si="67"/>
        <v>0.20000000000004547</v>
      </c>
      <c r="D209" s="6">
        <f t="shared" si="68"/>
        <v>605.00000000000023</v>
      </c>
      <c r="E209" s="9" t="s">
        <v>30</v>
      </c>
      <c r="F209" s="34"/>
      <c r="G209" s="52" t="s">
        <v>294</v>
      </c>
      <c r="H209" s="152" t="s">
        <v>323</v>
      </c>
      <c r="I209" s="23"/>
      <c r="J209" s="23">
        <v>0.63</v>
      </c>
      <c r="K209" s="33"/>
      <c r="L209" s="33"/>
      <c r="M209" s="13"/>
      <c r="N209" s="13"/>
      <c r="O209" s="13"/>
      <c r="P209" s="8"/>
      <c r="Q209" s="23">
        <v>0.2</v>
      </c>
      <c r="R209" s="10">
        <f t="shared" si="70"/>
        <v>605.00000000000023</v>
      </c>
      <c r="Y209" s="19"/>
    </row>
    <row r="210" spans="2:29" ht="18" customHeight="1">
      <c r="B210" s="38">
        <f t="shared" si="71"/>
        <v>207</v>
      </c>
      <c r="C210" s="119">
        <f t="shared" si="67"/>
        <v>0.39999999999997726</v>
      </c>
      <c r="D210" s="6">
        <f t="shared" si="68"/>
        <v>605.4000000000002</v>
      </c>
      <c r="E210" s="9" t="s">
        <v>29</v>
      </c>
      <c r="F210" s="24"/>
      <c r="G210" s="52"/>
      <c r="H210" s="152" t="s">
        <v>407</v>
      </c>
      <c r="I210" s="23"/>
      <c r="J210" s="23">
        <v>0.41</v>
      </c>
      <c r="K210" s="34">
        <f>V210</f>
        <v>0</v>
      </c>
      <c r="L210" s="34"/>
      <c r="M210" s="34">
        <f>X210</f>
        <v>0</v>
      </c>
      <c r="N210" s="3">
        <f>Y210</f>
        <v>0</v>
      </c>
      <c r="O210" s="37">
        <f>Z210</f>
        <v>0</v>
      </c>
      <c r="Q210" s="23">
        <v>0.4</v>
      </c>
      <c r="R210" s="10">
        <f t="shared" si="70"/>
        <v>605.4000000000002</v>
      </c>
      <c r="U210" s="30"/>
      <c r="V210" s="25"/>
      <c r="W210" s="25"/>
      <c r="X210" s="28"/>
      <c r="Y210" s="31"/>
      <c r="Z210" s="28"/>
      <c r="AA210" s="29"/>
      <c r="AB210" s="29"/>
      <c r="AC210" s="29"/>
    </row>
    <row r="211" spans="2:29" ht="18" customHeight="1">
      <c r="B211" s="38">
        <f t="shared" si="71"/>
        <v>208</v>
      </c>
      <c r="C211" s="119">
        <f t="shared" si="67"/>
        <v>3.3999999999999773</v>
      </c>
      <c r="D211" s="6">
        <f t="shared" si="68"/>
        <v>608.80000000000018</v>
      </c>
      <c r="E211" s="9" t="s">
        <v>29</v>
      </c>
      <c r="F211" s="34" t="s">
        <v>7</v>
      </c>
      <c r="G211" s="56" t="s">
        <v>177</v>
      </c>
      <c r="H211" s="155" t="s">
        <v>408</v>
      </c>
      <c r="I211" s="23"/>
      <c r="J211" s="23">
        <v>8.4</v>
      </c>
      <c r="K211" s="33"/>
      <c r="L211" s="33"/>
      <c r="M211" s="13"/>
      <c r="N211" s="13"/>
      <c r="O211" s="13"/>
      <c r="Q211" s="23">
        <v>3.4</v>
      </c>
      <c r="R211" s="10">
        <f t="shared" si="70"/>
        <v>608.80000000000018</v>
      </c>
      <c r="U211" s="30"/>
      <c r="V211" s="25"/>
      <c r="W211" s="25"/>
      <c r="X211" s="28"/>
      <c r="Y211" s="31"/>
      <c r="Z211" s="28"/>
      <c r="AA211" s="29"/>
      <c r="AB211" s="29"/>
      <c r="AC211" s="29"/>
    </row>
    <row r="212" spans="2:29" ht="18" customHeight="1">
      <c r="B212" s="124">
        <f t="shared" si="71"/>
        <v>209</v>
      </c>
      <c r="C212" s="119">
        <f t="shared" ref="C212:C213" si="72">D212-D211</f>
        <v>10.5</v>
      </c>
      <c r="D212" s="6">
        <f t="shared" ref="D212:D214" si="73">R212</f>
        <v>619.30000000000018</v>
      </c>
      <c r="E212" s="35" t="s">
        <v>31</v>
      </c>
      <c r="F212" s="34" t="s">
        <v>7</v>
      </c>
      <c r="G212" s="126" t="s">
        <v>464</v>
      </c>
      <c r="H212" s="155" t="s">
        <v>409</v>
      </c>
      <c r="I212" s="23"/>
      <c r="J212" s="23"/>
      <c r="K212" s="33"/>
      <c r="L212" s="33"/>
      <c r="M212" s="13"/>
      <c r="N212" s="13"/>
      <c r="O212" s="13"/>
      <c r="Q212" s="23">
        <v>10.5</v>
      </c>
      <c r="R212" s="10">
        <f t="shared" ref="R212:R213" si="74">R211+Q212</f>
        <v>619.30000000000018</v>
      </c>
      <c r="U212" s="30"/>
      <c r="V212" s="25"/>
      <c r="W212" s="25"/>
      <c r="X212" s="28"/>
      <c r="Y212" s="31"/>
      <c r="Z212" s="28"/>
      <c r="AA212" s="29"/>
      <c r="AB212" s="29"/>
      <c r="AC212" s="29"/>
    </row>
    <row r="213" spans="2:29" ht="18" customHeight="1">
      <c r="B213" s="38">
        <f t="shared" si="71"/>
        <v>210</v>
      </c>
      <c r="C213" s="119">
        <f t="shared" si="72"/>
        <v>7.7000000000000455</v>
      </c>
      <c r="D213" s="6">
        <f t="shared" si="73"/>
        <v>627.00000000000023</v>
      </c>
      <c r="E213" s="35" t="s">
        <v>31</v>
      </c>
      <c r="F213" s="34" t="s">
        <v>7</v>
      </c>
      <c r="G213" s="56" t="s">
        <v>178</v>
      </c>
      <c r="H213" s="155" t="s">
        <v>410</v>
      </c>
      <c r="I213" s="23"/>
      <c r="J213" s="23"/>
      <c r="K213" s="33"/>
      <c r="L213" s="33"/>
      <c r="M213" s="13"/>
      <c r="N213" s="13"/>
      <c r="O213" s="13"/>
      <c r="Q213" s="23">
        <v>7.7</v>
      </c>
      <c r="R213" s="10">
        <f t="shared" si="74"/>
        <v>627.00000000000023</v>
      </c>
      <c r="U213" s="30"/>
      <c r="V213" s="25"/>
      <c r="W213" s="25"/>
      <c r="X213" s="28"/>
      <c r="Y213" s="31"/>
      <c r="Z213" s="28"/>
      <c r="AA213" s="29"/>
      <c r="AB213" s="29"/>
      <c r="AC213" s="29"/>
    </row>
    <row r="214" spans="2:29" ht="34.5" customHeight="1">
      <c r="B214" s="108">
        <f t="shared" si="71"/>
        <v>211</v>
      </c>
      <c r="C214" s="120">
        <f t="shared" ref="C214" si="75">D214-D213</f>
        <v>1.2000000000000455</v>
      </c>
      <c r="D214" s="118">
        <f t="shared" si="73"/>
        <v>628.20000000000027</v>
      </c>
      <c r="E214" s="113"/>
      <c r="F214" s="114"/>
      <c r="G214" s="112" t="s">
        <v>92</v>
      </c>
      <c r="H214" s="156" t="s">
        <v>411</v>
      </c>
      <c r="I214" s="23"/>
      <c r="J214" s="23">
        <v>0.48</v>
      </c>
      <c r="K214" s="36"/>
      <c r="L214" s="36"/>
      <c r="M214" s="17"/>
      <c r="N214" s="17"/>
      <c r="O214" s="17"/>
      <c r="Q214" s="23">
        <v>1.2</v>
      </c>
      <c r="R214" s="10">
        <f t="shared" ref="R214" si="76">R213+Q214</f>
        <v>628.20000000000027</v>
      </c>
      <c r="U214" s="30"/>
      <c r="V214" s="25"/>
      <c r="W214" s="25"/>
      <c r="X214" s="28"/>
      <c r="Y214" s="31"/>
      <c r="Z214" s="28"/>
      <c r="AA214" s="29"/>
      <c r="AB214" s="29"/>
      <c r="AC214" s="29"/>
    </row>
    <row r="215" spans="2:29" ht="18" customHeight="1">
      <c r="B215" s="38">
        <f t="shared" si="71"/>
        <v>212</v>
      </c>
      <c r="C215" s="119">
        <f t="shared" si="67"/>
        <v>1.5</v>
      </c>
      <c r="D215" s="6">
        <f t="shared" si="68"/>
        <v>629.70000000000027</v>
      </c>
      <c r="E215" s="9" t="s">
        <v>30</v>
      </c>
      <c r="F215" s="34" t="s">
        <v>7</v>
      </c>
      <c r="G215" s="52" t="s">
        <v>179</v>
      </c>
      <c r="H215" s="155" t="s">
        <v>412</v>
      </c>
      <c r="I215" s="23"/>
      <c r="J215" s="23">
        <v>8.5</v>
      </c>
      <c r="K215" s="33"/>
      <c r="L215" s="33"/>
      <c r="M215" s="13"/>
      <c r="N215" s="13"/>
      <c r="O215" s="13"/>
      <c r="Q215" s="23">
        <v>1.5</v>
      </c>
      <c r="R215" s="10">
        <f t="shared" si="70"/>
        <v>629.70000000000027</v>
      </c>
      <c r="U215" s="30"/>
      <c r="V215" s="25"/>
      <c r="W215" s="25"/>
      <c r="X215" s="28"/>
      <c r="Y215" s="31"/>
      <c r="Z215" s="28"/>
      <c r="AA215" s="29"/>
      <c r="AB215" s="29"/>
      <c r="AC215" s="29"/>
    </row>
    <row r="216" spans="2:29" ht="18" customHeight="1">
      <c r="B216" s="38">
        <f t="shared" si="71"/>
        <v>213</v>
      </c>
      <c r="C216" s="119">
        <f t="shared" si="67"/>
        <v>5.7999999999999545</v>
      </c>
      <c r="D216" s="6">
        <f t="shared" si="68"/>
        <v>635.50000000000023</v>
      </c>
      <c r="E216" s="35" t="s">
        <v>263</v>
      </c>
      <c r="F216" s="34" t="s">
        <v>7</v>
      </c>
      <c r="G216" s="52" t="s">
        <v>180</v>
      </c>
      <c r="H216" s="155" t="s">
        <v>413</v>
      </c>
      <c r="I216" s="23"/>
      <c r="J216" s="23">
        <v>8.5</v>
      </c>
      <c r="K216" s="33"/>
      <c r="L216" s="33"/>
      <c r="M216" s="13"/>
      <c r="N216" s="13"/>
      <c r="O216" s="13"/>
      <c r="Q216" s="23">
        <v>5.8</v>
      </c>
      <c r="R216" s="10">
        <f t="shared" si="70"/>
        <v>635.50000000000023</v>
      </c>
      <c r="Y216" s="19"/>
    </row>
    <row r="217" spans="2:29" ht="18" customHeight="1">
      <c r="B217" s="38">
        <f t="shared" si="71"/>
        <v>214</v>
      </c>
      <c r="C217" s="119">
        <f t="shared" si="67"/>
        <v>2.7000000000000455</v>
      </c>
      <c r="D217" s="6">
        <f t="shared" si="68"/>
        <v>638.20000000000027</v>
      </c>
      <c r="E217" s="35" t="s">
        <v>31</v>
      </c>
      <c r="F217" s="34" t="s">
        <v>7</v>
      </c>
      <c r="G217" s="52" t="s">
        <v>181</v>
      </c>
      <c r="H217" s="155" t="s">
        <v>414</v>
      </c>
      <c r="I217" s="23"/>
      <c r="J217" s="23">
        <v>1</v>
      </c>
      <c r="K217" s="36"/>
      <c r="L217" s="36"/>
      <c r="M217" s="17"/>
      <c r="N217" s="17"/>
      <c r="O217" s="17"/>
      <c r="Q217" s="23">
        <v>2.7</v>
      </c>
      <c r="R217" s="10">
        <f t="shared" si="70"/>
        <v>638.20000000000027</v>
      </c>
      <c r="Y217" s="19"/>
    </row>
    <row r="218" spans="2:29" ht="18" customHeight="1">
      <c r="B218" s="38">
        <f t="shared" si="71"/>
        <v>215</v>
      </c>
      <c r="C218" s="119">
        <f t="shared" si="67"/>
        <v>4.6000000000000227</v>
      </c>
      <c r="D218" s="6">
        <f t="shared" si="68"/>
        <v>642.8000000000003</v>
      </c>
      <c r="E218" s="35" t="s">
        <v>6</v>
      </c>
      <c r="F218" s="34" t="s">
        <v>7</v>
      </c>
      <c r="G218" s="52"/>
      <c r="H218" s="155" t="s">
        <v>414</v>
      </c>
      <c r="I218" s="23"/>
      <c r="J218" s="23">
        <v>5.5E-2</v>
      </c>
      <c r="K218" s="36"/>
      <c r="L218" s="36"/>
      <c r="M218" s="17"/>
      <c r="N218" s="17"/>
      <c r="O218" s="17"/>
      <c r="Q218" s="23">
        <v>4.5999999999999996</v>
      </c>
      <c r="R218" s="10">
        <f t="shared" si="70"/>
        <v>642.8000000000003</v>
      </c>
      <c r="Y218" s="19"/>
    </row>
    <row r="219" spans="2:29" ht="18" customHeight="1">
      <c r="B219" s="38">
        <f t="shared" si="71"/>
        <v>216</v>
      </c>
      <c r="C219" s="119">
        <f t="shared" ref="C219" si="77">D219-D218</f>
        <v>4.7000000000000455</v>
      </c>
      <c r="D219" s="6">
        <f t="shared" ref="D219" si="78">R219</f>
        <v>647.50000000000034</v>
      </c>
      <c r="E219" s="35" t="s">
        <v>31</v>
      </c>
      <c r="F219" s="34" t="s">
        <v>7</v>
      </c>
      <c r="G219" s="56" t="s">
        <v>182</v>
      </c>
      <c r="H219" s="155" t="s">
        <v>414</v>
      </c>
      <c r="I219" s="23"/>
      <c r="J219" s="23">
        <v>1.3</v>
      </c>
      <c r="K219" s="36"/>
      <c r="L219" s="36"/>
      <c r="M219" s="17"/>
      <c r="N219" s="17"/>
      <c r="O219" s="17"/>
      <c r="Q219" s="23">
        <v>4.7</v>
      </c>
      <c r="R219" s="10">
        <f t="shared" si="70"/>
        <v>647.50000000000034</v>
      </c>
      <c r="U219" s="30"/>
      <c r="V219" s="25"/>
      <c r="W219" s="25"/>
      <c r="X219" s="28"/>
      <c r="Y219" s="31"/>
      <c r="Z219" s="28"/>
      <c r="AA219" s="29"/>
      <c r="AB219" s="29"/>
      <c r="AC219" s="29"/>
    </row>
    <row r="220" spans="2:29" ht="18" customHeight="1">
      <c r="B220" s="38">
        <f t="shared" si="71"/>
        <v>217</v>
      </c>
      <c r="C220" s="119">
        <f t="shared" ref="C220:C221" si="79">D220-D219</f>
        <v>10.200000000000045</v>
      </c>
      <c r="D220" s="6">
        <f t="shared" ref="D220:D221" si="80">R220</f>
        <v>657.70000000000039</v>
      </c>
      <c r="E220" s="9" t="s">
        <v>30</v>
      </c>
      <c r="F220" s="62"/>
      <c r="G220" s="56" t="s">
        <v>104</v>
      </c>
      <c r="H220" s="155" t="s">
        <v>415</v>
      </c>
      <c r="I220" s="23"/>
      <c r="J220" s="23"/>
      <c r="K220" s="46"/>
      <c r="L220" s="46"/>
      <c r="M220" s="45"/>
      <c r="N220" s="45"/>
      <c r="O220" s="45"/>
      <c r="Q220" s="23">
        <v>10.199999999999999</v>
      </c>
      <c r="R220" s="10">
        <f t="shared" ref="R220" si="81">R219+Q220</f>
        <v>657.70000000000039</v>
      </c>
      <c r="Y220" s="19"/>
    </row>
    <row r="221" spans="2:29" ht="18" customHeight="1">
      <c r="B221" s="38">
        <f t="shared" si="71"/>
        <v>218</v>
      </c>
      <c r="C221" s="119">
        <f t="shared" si="79"/>
        <v>2.3999999999999773</v>
      </c>
      <c r="D221" s="6">
        <f t="shared" si="80"/>
        <v>660.10000000000036</v>
      </c>
      <c r="E221" s="35" t="s">
        <v>6</v>
      </c>
      <c r="F221" s="34" t="s">
        <v>7</v>
      </c>
      <c r="G221" s="56" t="s">
        <v>183</v>
      </c>
      <c r="H221" s="155" t="s">
        <v>416</v>
      </c>
      <c r="I221" s="23"/>
      <c r="J221" s="23"/>
      <c r="K221" s="46"/>
      <c r="L221" s="46"/>
      <c r="M221" s="45"/>
      <c r="N221" s="45"/>
      <c r="O221" s="45"/>
      <c r="Q221" s="23">
        <v>2.4</v>
      </c>
      <c r="R221" s="10">
        <f t="shared" ref="R221" si="82">R220+Q221</f>
        <v>660.10000000000036</v>
      </c>
      <c r="Y221" s="19"/>
    </row>
    <row r="222" spans="2:29" ht="18" customHeight="1">
      <c r="B222" s="38">
        <f t="shared" si="71"/>
        <v>219</v>
      </c>
      <c r="C222" s="119">
        <f t="shared" ref="C222" si="83">D222-D221</f>
        <v>4.5</v>
      </c>
      <c r="D222" s="6">
        <f t="shared" ref="D222:D234" si="84">R222</f>
        <v>664.60000000000036</v>
      </c>
      <c r="E222" s="35" t="s">
        <v>6</v>
      </c>
      <c r="F222" s="34" t="s">
        <v>226</v>
      </c>
      <c r="G222" s="56" t="s">
        <v>48</v>
      </c>
      <c r="H222" s="155" t="s">
        <v>417</v>
      </c>
      <c r="I222" s="23"/>
      <c r="J222" s="23">
        <v>2.2999999999999998</v>
      </c>
      <c r="K222" s="36"/>
      <c r="L222" s="36"/>
      <c r="M222" s="17"/>
      <c r="N222" s="17"/>
      <c r="O222" s="17"/>
      <c r="Q222" s="23">
        <v>4.5</v>
      </c>
      <c r="R222" s="10">
        <f t="shared" ref="R222:R229" si="85">R221+Q222</f>
        <v>664.60000000000036</v>
      </c>
      <c r="Y222" s="19"/>
    </row>
    <row r="223" spans="2:29" ht="18" customHeight="1">
      <c r="B223" s="38">
        <f t="shared" ref="B223:B309" si="86">B222+1</f>
        <v>220</v>
      </c>
      <c r="C223" s="119">
        <f t="shared" ref="C223:C226" si="87">D223-D222</f>
        <v>0.29999999999995453</v>
      </c>
      <c r="D223" s="6">
        <f t="shared" si="84"/>
        <v>664.90000000000032</v>
      </c>
      <c r="E223" s="35" t="s">
        <v>31</v>
      </c>
      <c r="F223" s="24"/>
      <c r="G223" s="56" t="s">
        <v>136</v>
      </c>
      <c r="H223" s="155" t="s">
        <v>323</v>
      </c>
      <c r="I223" s="23"/>
      <c r="J223" s="23">
        <v>0.26</v>
      </c>
      <c r="K223" s="36"/>
      <c r="L223" s="36"/>
      <c r="M223" s="17"/>
      <c r="N223" s="17"/>
      <c r="O223" s="17"/>
      <c r="Q223" s="23">
        <v>0.3</v>
      </c>
      <c r="R223" s="10">
        <f t="shared" si="85"/>
        <v>664.90000000000032</v>
      </c>
      <c r="Y223" s="19"/>
    </row>
    <row r="224" spans="2:29" ht="18" customHeight="1">
      <c r="B224" s="38">
        <f t="shared" si="86"/>
        <v>221</v>
      </c>
      <c r="C224" s="119">
        <f t="shared" si="87"/>
        <v>3.7999999999999545</v>
      </c>
      <c r="D224" s="6">
        <f t="shared" si="84"/>
        <v>668.70000000000027</v>
      </c>
      <c r="E224" s="35" t="s">
        <v>6</v>
      </c>
      <c r="F224" s="34" t="s">
        <v>7</v>
      </c>
      <c r="G224" s="56" t="s">
        <v>49</v>
      </c>
      <c r="H224" s="155" t="s">
        <v>418</v>
      </c>
      <c r="I224" s="23"/>
      <c r="J224" s="23">
        <v>3.8</v>
      </c>
      <c r="K224" s="36"/>
      <c r="L224" s="36"/>
      <c r="M224" s="17"/>
      <c r="N224" s="17"/>
      <c r="O224" s="17"/>
      <c r="Q224" s="23">
        <v>3.8</v>
      </c>
      <c r="R224" s="10">
        <f t="shared" si="85"/>
        <v>668.70000000000027</v>
      </c>
      <c r="U224" s="30"/>
      <c r="V224" s="25"/>
      <c r="W224" s="25"/>
      <c r="X224" s="28"/>
      <c r="Y224" s="31"/>
      <c r="Z224" s="28"/>
      <c r="AA224" s="29"/>
      <c r="AB224" s="29"/>
      <c r="AC224" s="29"/>
    </row>
    <row r="225" spans="2:29" ht="18" customHeight="1">
      <c r="B225" s="38">
        <f t="shared" si="86"/>
        <v>222</v>
      </c>
      <c r="C225" s="119">
        <f t="shared" si="87"/>
        <v>3</v>
      </c>
      <c r="D225" s="6">
        <f t="shared" si="84"/>
        <v>671.70000000000027</v>
      </c>
      <c r="E225" s="9" t="s">
        <v>6</v>
      </c>
      <c r="F225" s="34" t="s">
        <v>7</v>
      </c>
      <c r="G225" s="56" t="s">
        <v>50</v>
      </c>
      <c r="H225" s="155" t="s">
        <v>419</v>
      </c>
      <c r="I225" s="23"/>
      <c r="J225" s="23">
        <v>3</v>
      </c>
      <c r="K225" s="63">
        <f>V225</f>
        <v>0</v>
      </c>
      <c r="L225" s="63">
        <f>W225</f>
        <v>0</v>
      </c>
      <c r="M225" s="64">
        <f>X225</f>
        <v>0</v>
      </c>
      <c r="N225" s="65">
        <f>Y225</f>
        <v>0</v>
      </c>
      <c r="O225" s="66">
        <f>Z225</f>
        <v>0</v>
      </c>
      <c r="Q225" s="23">
        <v>3</v>
      </c>
      <c r="R225" s="10">
        <f t="shared" si="85"/>
        <v>671.70000000000027</v>
      </c>
      <c r="U225" s="30"/>
      <c r="V225" s="25"/>
      <c r="W225" s="25"/>
      <c r="X225" s="28"/>
      <c r="Y225" s="31"/>
      <c r="Z225" s="28"/>
      <c r="AA225" s="29"/>
      <c r="AB225" s="29"/>
      <c r="AC225" s="29"/>
    </row>
    <row r="226" spans="2:29" ht="34.5" customHeight="1">
      <c r="B226" s="108">
        <f t="shared" si="86"/>
        <v>223</v>
      </c>
      <c r="C226" s="120">
        <f t="shared" si="87"/>
        <v>10</v>
      </c>
      <c r="D226" s="118">
        <f t="shared" si="84"/>
        <v>681.70000000000027</v>
      </c>
      <c r="E226" s="110"/>
      <c r="F226" s="111"/>
      <c r="G226" s="112" t="s">
        <v>184</v>
      </c>
      <c r="H226" s="156" t="s">
        <v>419</v>
      </c>
      <c r="I226" s="23"/>
      <c r="J226" s="23"/>
      <c r="K226" s="75"/>
      <c r="L226" s="75"/>
      <c r="M226" s="76"/>
      <c r="N226" s="77"/>
      <c r="O226" s="78"/>
      <c r="Q226" s="23">
        <v>10</v>
      </c>
      <c r="R226" s="10">
        <f t="shared" ref="R226:R227" si="88">R225+Q226</f>
        <v>681.70000000000027</v>
      </c>
      <c r="U226" s="30"/>
      <c r="V226" s="25"/>
      <c r="W226" s="25"/>
      <c r="X226" s="28"/>
      <c r="Y226" s="31"/>
      <c r="Z226" s="28"/>
      <c r="AA226" s="29"/>
      <c r="AB226" s="29"/>
      <c r="AC226" s="29"/>
    </row>
    <row r="227" spans="2:29" ht="18" customHeight="1">
      <c r="B227" s="38">
        <f t="shared" si="86"/>
        <v>224</v>
      </c>
      <c r="C227" s="119">
        <f t="shared" ref="C227" si="89">D227-D226</f>
        <v>2.1000000000000227</v>
      </c>
      <c r="D227" s="6">
        <f t="shared" si="84"/>
        <v>683.8000000000003</v>
      </c>
      <c r="E227" s="9" t="s">
        <v>31</v>
      </c>
      <c r="F227" s="34" t="s">
        <v>7</v>
      </c>
      <c r="G227" s="52" t="s">
        <v>51</v>
      </c>
      <c r="H227" s="155" t="s">
        <v>323</v>
      </c>
      <c r="I227" s="23"/>
      <c r="J227" s="23">
        <v>12.1</v>
      </c>
      <c r="K227" s="36"/>
      <c r="L227" s="36"/>
      <c r="M227" s="17"/>
      <c r="N227" s="17"/>
      <c r="O227" s="17"/>
      <c r="Q227" s="23">
        <v>2.1</v>
      </c>
      <c r="R227" s="10">
        <f t="shared" si="88"/>
        <v>683.8000000000003</v>
      </c>
      <c r="U227" s="30"/>
      <c r="V227" s="25"/>
      <c r="W227" s="25"/>
      <c r="X227" s="28"/>
      <c r="Y227" s="31"/>
      <c r="Z227" s="28"/>
      <c r="AA227" s="29"/>
      <c r="AB227" s="29"/>
      <c r="AC227" s="29"/>
    </row>
    <row r="228" spans="2:29" ht="18" customHeight="1">
      <c r="B228" s="38">
        <f t="shared" si="86"/>
        <v>225</v>
      </c>
      <c r="C228" s="119">
        <f t="shared" ref="C228:C245" si="90">D228-D227</f>
        <v>1.5</v>
      </c>
      <c r="D228" s="6">
        <f t="shared" si="84"/>
        <v>685.3000000000003</v>
      </c>
      <c r="E228" s="35" t="s">
        <v>295</v>
      </c>
      <c r="F228" s="34" t="s">
        <v>7</v>
      </c>
      <c r="G228" s="56" t="s">
        <v>52</v>
      </c>
      <c r="H228" s="155" t="s">
        <v>323</v>
      </c>
      <c r="I228" s="23"/>
      <c r="J228" s="23">
        <v>1.5</v>
      </c>
      <c r="K228" s="36"/>
      <c r="L228" s="36"/>
      <c r="M228" s="17"/>
      <c r="N228" s="17"/>
      <c r="O228" s="17"/>
      <c r="Q228" s="23">
        <v>1.5</v>
      </c>
      <c r="R228" s="10">
        <f t="shared" si="85"/>
        <v>685.3000000000003</v>
      </c>
      <c r="U228" s="61"/>
      <c r="Y228" s="19"/>
    </row>
    <row r="229" spans="2:29" ht="18" customHeight="1">
      <c r="B229" s="38">
        <f t="shared" si="86"/>
        <v>226</v>
      </c>
      <c r="C229" s="119">
        <f t="shared" si="90"/>
        <v>2.2999999999999545</v>
      </c>
      <c r="D229" s="6">
        <f t="shared" si="84"/>
        <v>687.60000000000025</v>
      </c>
      <c r="E229" s="9" t="s">
        <v>31</v>
      </c>
      <c r="F229" s="34" t="s">
        <v>7</v>
      </c>
      <c r="G229" s="52" t="s">
        <v>53</v>
      </c>
      <c r="H229" s="155" t="s">
        <v>323</v>
      </c>
      <c r="I229" s="23"/>
      <c r="J229" s="23">
        <v>2.2999999999999998</v>
      </c>
      <c r="K229" s="36"/>
      <c r="L229" s="36"/>
      <c r="M229" s="17"/>
      <c r="N229" s="17"/>
      <c r="O229" s="17"/>
      <c r="Q229" s="23">
        <v>2.2999999999999998</v>
      </c>
      <c r="R229" s="10">
        <f t="shared" si="85"/>
        <v>687.60000000000025</v>
      </c>
      <c r="Y229" s="19"/>
    </row>
    <row r="230" spans="2:29" ht="18" customHeight="1">
      <c r="B230" s="38">
        <f t="shared" si="86"/>
        <v>227</v>
      </c>
      <c r="C230" s="119">
        <f t="shared" si="90"/>
        <v>0.60000000000002274</v>
      </c>
      <c r="D230" s="6">
        <f t="shared" si="84"/>
        <v>688.20000000000027</v>
      </c>
      <c r="E230" s="9" t="s">
        <v>6</v>
      </c>
      <c r="F230" s="34" t="s">
        <v>7</v>
      </c>
      <c r="G230" s="52" t="s">
        <v>54</v>
      </c>
      <c r="H230" s="155" t="s">
        <v>420</v>
      </c>
      <c r="I230" s="23"/>
      <c r="J230" s="23">
        <v>0.6</v>
      </c>
      <c r="K230" s="36"/>
      <c r="L230" s="36"/>
      <c r="M230" s="17"/>
      <c r="N230" s="17"/>
      <c r="O230" s="17"/>
      <c r="Q230" s="23">
        <v>0.6</v>
      </c>
      <c r="R230" s="10">
        <f t="shared" si="70"/>
        <v>688.20000000000027</v>
      </c>
      <c r="Y230" s="19"/>
    </row>
    <row r="231" spans="2:29" ht="18" customHeight="1">
      <c r="B231" s="38">
        <f t="shared" si="86"/>
        <v>228</v>
      </c>
      <c r="C231" s="119">
        <f t="shared" ref="C231:C232" si="91">D231-D230</f>
        <v>2.7000000000000455</v>
      </c>
      <c r="D231" s="6">
        <f t="shared" ref="D231:D232" si="92">R231</f>
        <v>690.90000000000032</v>
      </c>
      <c r="E231" s="35" t="s">
        <v>55</v>
      </c>
      <c r="F231" s="34" t="s">
        <v>7</v>
      </c>
      <c r="G231" s="52" t="s">
        <v>74</v>
      </c>
      <c r="H231" s="155" t="s">
        <v>421</v>
      </c>
      <c r="I231" s="23"/>
      <c r="J231" s="23">
        <v>2.7</v>
      </c>
      <c r="K231" s="34">
        <f>V231</f>
        <v>0</v>
      </c>
      <c r="L231" s="34">
        <f>W231</f>
        <v>0</v>
      </c>
      <c r="M231" s="34">
        <f>X231</f>
        <v>0</v>
      </c>
      <c r="N231" s="3">
        <f>Y231</f>
        <v>0</v>
      </c>
      <c r="O231" s="37">
        <f>Z231</f>
        <v>0</v>
      </c>
      <c r="Q231" s="23">
        <v>2.7</v>
      </c>
      <c r="R231" s="10">
        <f t="shared" si="70"/>
        <v>690.90000000000032</v>
      </c>
      <c r="U231" s="30"/>
      <c r="V231" s="25"/>
      <c r="W231" s="25"/>
      <c r="X231" s="28"/>
      <c r="Y231" s="31"/>
      <c r="Z231" s="28"/>
      <c r="AA231" s="29"/>
      <c r="AB231" s="29"/>
      <c r="AC231" s="29"/>
    </row>
    <row r="232" spans="2:29" ht="18" customHeight="1">
      <c r="B232" s="38">
        <f t="shared" si="86"/>
        <v>229</v>
      </c>
      <c r="C232" s="119">
        <f t="shared" si="91"/>
        <v>7.1000000000000227</v>
      </c>
      <c r="D232" s="6">
        <f t="shared" si="92"/>
        <v>698.00000000000034</v>
      </c>
      <c r="E232" s="9" t="s">
        <v>56</v>
      </c>
      <c r="F232" s="34" t="s">
        <v>7</v>
      </c>
      <c r="G232" s="52" t="s">
        <v>57</v>
      </c>
      <c r="H232" s="155" t="s">
        <v>411</v>
      </c>
      <c r="I232" s="23"/>
      <c r="J232" s="23">
        <v>7</v>
      </c>
      <c r="K232" s="36"/>
      <c r="L232" s="36"/>
      <c r="M232" s="17"/>
      <c r="N232" s="17"/>
      <c r="O232" s="17"/>
      <c r="Q232" s="23">
        <v>7.1</v>
      </c>
      <c r="R232" s="10">
        <f t="shared" si="70"/>
        <v>698.00000000000034</v>
      </c>
      <c r="Y232" s="19"/>
    </row>
    <row r="233" spans="2:29" ht="18" customHeight="1">
      <c r="B233" s="38">
        <f t="shared" si="86"/>
        <v>230</v>
      </c>
      <c r="C233" s="119">
        <f t="shared" si="90"/>
        <v>6.2000000000000455</v>
      </c>
      <c r="D233" s="6">
        <f t="shared" si="84"/>
        <v>704.20000000000039</v>
      </c>
      <c r="E233" s="35" t="s">
        <v>31</v>
      </c>
      <c r="F233" s="34" t="s">
        <v>7</v>
      </c>
      <c r="G233" s="52" t="s">
        <v>58</v>
      </c>
      <c r="H233" s="155" t="s">
        <v>411</v>
      </c>
      <c r="I233" s="23"/>
      <c r="J233" s="23">
        <v>6.2</v>
      </c>
      <c r="K233" s="34">
        <f>V233</f>
        <v>0</v>
      </c>
      <c r="L233" s="34"/>
      <c r="M233" s="34">
        <f>X233</f>
        <v>0</v>
      </c>
      <c r="N233" s="3">
        <f>Y233</f>
        <v>0</v>
      </c>
      <c r="O233" s="37">
        <f>Z233</f>
        <v>0</v>
      </c>
      <c r="Q233" s="23">
        <v>6.2</v>
      </c>
      <c r="R233" s="10">
        <f t="shared" si="70"/>
        <v>704.20000000000039</v>
      </c>
      <c r="U233" s="30"/>
      <c r="V233" s="25"/>
      <c r="W233" s="25"/>
      <c r="X233" s="28"/>
      <c r="Y233" s="31"/>
      <c r="Z233" s="28"/>
      <c r="AA233" s="29"/>
      <c r="AB233" s="29"/>
      <c r="AC233" s="29"/>
    </row>
    <row r="234" spans="2:29" ht="18" customHeight="1">
      <c r="B234" s="38">
        <f t="shared" si="86"/>
        <v>231</v>
      </c>
      <c r="C234" s="119">
        <f t="shared" si="90"/>
        <v>4</v>
      </c>
      <c r="D234" s="6">
        <f t="shared" si="84"/>
        <v>708.20000000000039</v>
      </c>
      <c r="E234" s="35" t="s">
        <v>31</v>
      </c>
      <c r="F234" s="34" t="s">
        <v>7</v>
      </c>
      <c r="G234" s="52" t="s">
        <v>59</v>
      </c>
      <c r="H234" s="155" t="s">
        <v>422</v>
      </c>
      <c r="I234" s="23"/>
      <c r="J234" s="23">
        <v>4</v>
      </c>
      <c r="K234" s="36"/>
      <c r="L234" s="36"/>
      <c r="M234" s="17"/>
      <c r="N234" s="17"/>
      <c r="O234" s="17"/>
      <c r="Q234" s="23">
        <v>4</v>
      </c>
      <c r="R234" s="10">
        <f t="shared" si="70"/>
        <v>708.20000000000039</v>
      </c>
      <c r="Y234" s="19"/>
    </row>
    <row r="235" spans="2:29" ht="18" customHeight="1">
      <c r="B235" s="38">
        <f t="shared" si="86"/>
        <v>232</v>
      </c>
      <c r="C235" s="119">
        <f t="shared" si="90"/>
        <v>6.8999999999999773</v>
      </c>
      <c r="D235" s="6">
        <f t="shared" ref="D235:D288" si="93">R235</f>
        <v>715.10000000000036</v>
      </c>
      <c r="E235" s="34" t="s">
        <v>60</v>
      </c>
      <c r="F235" s="34"/>
      <c r="H235" s="155" t="s">
        <v>423</v>
      </c>
      <c r="I235" s="23"/>
      <c r="J235" s="23">
        <v>7</v>
      </c>
      <c r="K235" s="34">
        <f>V235</f>
        <v>0</v>
      </c>
      <c r="L235" s="34"/>
      <c r="M235" s="34">
        <f>X235</f>
        <v>0</v>
      </c>
      <c r="N235" s="3">
        <f>Y235</f>
        <v>0</v>
      </c>
      <c r="O235" s="37">
        <f>Z235</f>
        <v>0</v>
      </c>
      <c r="Q235" s="23">
        <v>6.9</v>
      </c>
      <c r="R235" s="10">
        <f t="shared" si="70"/>
        <v>715.10000000000036</v>
      </c>
      <c r="U235" s="30"/>
      <c r="V235" s="25"/>
      <c r="W235" s="25"/>
      <c r="X235" s="28"/>
      <c r="Y235" s="31"/>
      <c r="Z235" s="28"/>
      <c r="AA235" s="29"/>
      <c r="AB235" s="29"/>
      <c r="AC235" s="29"/>
    </row>
    <row r="236" spans="2:29" ht="18" customHeight="1">
      <c r="B236" s="38">
        <f t="shared" si="86"/>
        <v>233</v>
      </c>
      <c r="C236" s="119">
        <f t="shared" si="90"/>
        <v>0.20000000000004547</v>
      </c>
      <c r="D236" s="6">
        <f t="shared" si="93"/>
        <v>715.30000000000041</v>
      </c>
      <c r="E236" s="35" t="s">
        <v>31</v>
      </c>
      <c r="F236" s="34" t="s">
        <v>7</v>
      </c>
      <c r="G236" s="56" t="s">
        <v>185</v>
      </c>
      <c r="H236" s="155" t="s">
        <v>323</v>
      </c>
      <c r="I236" s="23"/>
      <c r="J236" s="23">
        <v>7.3</v>
      </c>
      <c r="K236" s="36"/>
      <c r="L236" s="36"/>
      <c r="M236" s="17"/>
      <c r="N236" s="17"/>
      <c r="O236" s="17"/>
      <c r="Q236" s="23">
        <v>0.2</v>
      </c>
      <c r="R236" s="10">
        <f t="shared" si="70"/>
        <v>715.30000000000041</v>
      </c>
      <c r="U236" s="30"/>
      <c r="V236" s="25"/>
      <c r="W236" s="25"/>
      <c r="X236" s="28"/>
      <c r="Y236" s="31"/>
      <c r="Z236" s="28"/>
      <c r="AA236" s="29"/>
      <c r="AB236" s="29"/>
      <c r="AC236" s="29"/>
    </row>
    <row r="237" spans="2:29" ht="18" customHeight="1">
      <c r="B237" s="38">
        <f t="shared" si="86"/>
        <v>234</v>
      </c>
      <c r="C237" s="119">
        <f t="shared" si="90"/>
        <v>0.10000000000002274</v>
      </c>
      <c r="D237" s="6">
        <f t="shared" si="93"/>
        <v>715.40000000000043</v>
      </c>
      <c r="E237" s="35" t="s">
        <v>6</v>
      </c>
      <c r="F237" s="34" t="s">
        <v>7</v>
      </c>
      <c r="G237" s="56" t="s">
        <v>186</v>
      </c>
      <c r="H237" s="155" t="s">
        <v>411</v>
      </c>
      <c r="I237" s="23"/>
      <c r="J237" s="23">
        <v>1.2</v>
      </c>
      <c r="K237" s="34">
        <f>V237</f>
        <v>0</v>
      </c>
      <c r="L237" s="34"/>
      <c r="M237" s="34">
        <f>X237</f>
        <v>0</v>
      </c>
      <c r="N237" s="3">
        <f>Y237</f>
        <v>0</v>
      </c>
      <c r="O237" s="37">
        <f>Z237</f>
        <v>0</v>
      </c>
      <c r="Q237" s="23">
        <v>0.1</v>
      </c>
      <c r="R237" s="10">
        <f t="shared" si="70"/>
        <v>715.40000000000043</v>
      </c>
      <c r="U237" s="30"/>
      <c r="V237" s="25"/>
      <c r="W237" s="25"/>
      <c r="X237" s="28"/>
      <c r="Y237" s="31"/>
      <c r="Z237" s="28"/>
      <c r="AA237" s="29"/>
      <c r="AB237" s="29"/>
      <c r="AC237" s="29"/>
    </row>
    <row r="238" spans="2:29" ht="18" customHeight="1">
      <c r="B238" s="38">
        <f t="shared" si="86"/>
        <v>235</v>
      </c>
      <c r="C238" s="119">
        <f>D238-D237</f>
        <v>1.7999999999999545</v>
      </c>
      <c r="D238" s="6">
        <f>R238</f>
        <v>717.20000000000039</v>
      </c>
      <c r="E238" s="35" t="s">
        <v>31</v>
      </c>
      <c r="F238" s="34" t="s">
        <v>7</v>
      </c>
      <c r="G238" s="56" t="s">
        <v>187</v>
      </c>
      <c r="H238" s="155" t="s">
        <v>323</v>
      </c>
      <c r="I238" s="23"/>
      <c r="J238" s="23">
        <v>1.2</v>
      </c>
      <c r="K238" s="36"/>
      <c r="L238" s="36"/>
      <c r="M238" s="17"/>
      <c r="N238" s="17"/>
      <c r="O238" s="17"/>
      <c r="Q238" s="23">
        <v>1.8</v>
      </c>
      <c r="R238" s="10">
        <f t="shared" si="70"/>
        <v>717.20000000000039</v>
      </c>
      <c r="Y238" s="19"/>
    </row>
    <row r="239" spans="2:29" ht="18" customHeight="1">
      <c r="B239" s="38">
        <f t="shared" si="86"/>
        <v>236</v>
      </c>
      <c r="C239" s="119">
        <f t="shared" ref="C239:C244" si="94">D239-D238</f>
        <v>2.2999999999999545</v>
      </c>
      <c r="D239" s="6">
        <f t="shared" ref="D239:D243" si="95">R239</f>
        <v>719.50000000000034</v>
      </c>
      <c r="E239" s="35" t="s">
        <v>31</v>
      </c>
      <c r="F239" s="34" t="s">
        <v>7</v>
      </c>
      <c r="G239" s="56" t="s">
        <v>188</v>
      </c>
      <c r="H239" s="155" t="s">
        <v>424</v>
      </c>
      <c r="I239" s="23"/>
      <c r="J239" s="23"/>
      <c r="K239" s="46"/>
      <c r="L239" s="46"/>
      <c r="M239" s="45"/>
      <c r="N239" s="45"/>
      <c r="O239" s="45"/>
      <c r="Q239" s="23">
        <v>2.2999999999999998</v>
      </c>
      <c r="R239" s="10">
        <f t="shared" ref="R239:R243" si="96">R238+Q239</f>
        <v>719.50000000000034</v>
      </c>
      <c r="Y239" s="19"/>
    </row>
    <row r="240" spans="2:29" ht="18" customHeight="1">
      <c r="B240" s="38">
        <f t="shared" si="86"/>
        <v>237</v>
      </c>
      <c r="C240" s="119">
        <f t="shared" si="94"/>
        <v>0.39999999999997726</v>
      </c>
      <c r="D240" s="6">
        <f t="shared" si="95"/>
        <v>719.90000000000032</v>
      </c>
      <c r="E240" s="35" t="s">
        <v>6</v>
      </c>
      <c r="F240" s="34" t="s">
        <v>7</v>
      </c>
      <c r="G240" s="56" t="s">
        <v>296</v>
      </c>
      <c r="H240" s="155" t="s">
        <v>425</v>
      </c>
      <c r="I240" s="23"/>
      <c r="J240" s="23"/>
      <c r="K240" s="46"/>
      <c r="L240" s="46"/>
      <c r="M240" s="45"/>
      <c r="N240" s="45"/>
      <c r="O240" s="45"/>
      <c r="Q240" s="23">
        <v>0.4</v>
      </c>
      <c r="R240" s="10">
        <f t="shared" si="96"/>
        <v>719.90000000000032</v>
      </c>
      <c r="Y240" s="19"/>
    </row>
    <row r="241" spans="2:29" ht="18" customHeight="1">
      <c r="B241" s="38">
        <f t="shared" si="86"/>
        <v>238</v>
      </c>
      <c r="C241" s="119">
        <f t="shared" si="94"/>
        <v>4.7999999999999545</v>
      </c>
      <c r="D241" s="6">
        <f t="shared" si="95"/>
        <v>724.70000000000027</v>
      </c>
      <c r="E241" s="35" t="s">
        <v>31</v>
      </c>
      <c r="F241" s="34" t="s">
        <v>7</v>
      </c>
      <c r="G241" s="56" t="s">
        <v>189</v>
      </c>
      <c r="H241" s="155" t="s">
        <v>323</v>
      </c>
      <c r="I241" s="23"/>
      <c r="J241" s="23"/>
      <c r="K241" s="46"/>
      <c r="L241" s="46"/>
      <c r="M241" s="45"/>
      <c r="N241" s="45"/>
      <c r="O241" s="45"/>
      <c r="Q241" s="23">
        <v>4.8</v>
      </c>
      <c r="R241" s="10">
        <f t="shared" si="96"/>
        <v>724.70000000000027</v>
      </c>
      <c r="U241" s="30"/>
      <c r="V241" s="25"/>
      <c r="W241" s="25"/>
      <c r="X241" s="28"/>
      <c r="Y241" s="31"/>
      <c r="Z241" s="28"/>
      <c r="AA241" s="29"/>
      <c r="AB241" s="29"/>
      <c r="AC241" s="29"/>
    </row>
    <row r="242" spans="2:29" ht="18" customHeight="1">
      <c r="B242" s="38">
        <f t="shared" si="86"/>
        <v>239</v>
      </c>
      <c r="C242" s="119">
        <f t="shared" si="94"/>
        <v>0.5</v>
      </c>
      <c r="D242" s="6">
        <f t="shared" si="95"/>
        <v>725.20000000000027</v>
      </c>
      <c r="E242" s="34" t="s">
        <v>60</v>
      </c>
      <c r="F242" s="34" t="s">
        <v>7</v>
      </c>
      <c r="G242" s="56" t="s">
        <v>190</v>
      </c>
      <c r="H242" s="155" t="s">
        <v>323</v>
      </c>
      <c r="I242" s="23"/>
      <c r="J242" s="23"/>
      <c r="K242" s="46"/>
      <c r="L242" s="46"/>
      <c r="M242" s="45"/>
      <c r="N242" s="45"/>
      <c r="O242" s="45"/>
      <c r="Q242" s="23">
        <v>0.5</v>
      </c>
      <c r="R242" s="10">
        <f t="shared" si="96"/>
        <v>725.20000000000027</v>
      </c>
      <c r="Y242" s="19"/>
    </row>
    <row r="243" spans="2:29" ht="18" customHeight="1">
      <c r="B243" s="38">
        <f t="shared" si="86"/>
        <v>240</v>
      </c>
      <c r="C243" s="119">
        <f t="shared" si="94"/>
        <v>3.5</v>
      </c>
      <c r="D243" s="6">
        <f t="shared" si="95"/>
        <v>728.70000000000027</v>
      </c>
      <c r="E243" s="9" t="s">
        <v>29</v>
      </c>
      <c r="F243" s="62"/>
      <c r="G243" s="56" t="s">
        <v>104</v>
      </c>
      <c r="H243" s="155" t="s">
        <v>426</v>
      </c>
      <c r="I243" s="23"/>
      <c r="J243" s="23"/>
      <c r="K243" s="46"/>
      <c r="L243" s="46"/>
      <c r="M243" s="45"/>
      <c r="N243" s="45"/>
      <c r="O243" s="45"/>
      <c r="Q243" s="23">
        <v>3.5</v>
      </c>
      <c r="R243" s="10">
        <f t="shared" si="96"/>
        <v>728.70000000000027</v>
      </c>
      <c r="Y243" s="19"/>
    </row>
    <row r="244" spans="2:29" ht="18" customHeight="1">
      <c r="B244" s="38">
        <f t="shared" si="86"/>
        <v>241</v>
      </c>
      <c r="C244" s="119">
        <f t="shared" si="94"/>
        <v>2.2999999999999545</v>
      </c>
      <c r="D244" s="6">
        <f t="shared" si="93"/>
        <v>731.00000000000023</v>
      </c>
      <c r="E244" s="9" t="s">
        <v>27</v>
      </c>
      <c r="F244" s="32" t="s">
        <v>7</v>
      </c>
      <c r="G244" s="56" t="s">
        <v>61</v>
      </c>
      <c r="H244" s="152" t="s">
        <v>323</v>
      </c>
      <c r="I244" s="23"/>
      <c r="J244" s="23">
        <v>6.6</v>
      </c>
      <c r="K244" s="36"/>
      <c r="L244" s="36"/>
      <c r="M244" s="17"/>
      <c r="N244" s="17"/>
      <c r="O244" s="17"/>
      <c r="Q244" s="23">
        <v>2.2999999999999998</v>
      </c>
      <c r="R244" s="10">
        <f t="shared" ref="R244" si="97">R243+Q244</f>
        <v>731.00000000000023</v>
      </c>
      <c r="U244" s="30"/>
      <c r="V244" s="25"/>
      <c r="W244" s="25"/>
      <c r="X244" s="28"/>
      <c r="Y244" s="31"/>
      <c r="Z244" s="28"/>
      <c r="AA244" s="29"/>
      <c r="AB244" s="29"/>
      <c r="AC244" s="29"/>
    </row>
    <row r="245" spans="2:29" ht="18" customHeight="1">
      <c r="B245" s="38">
        <f t="shared" si="86"/>
        <v>242</v>
      </c>
      <c r="C245" s="119">
        <f t="shared" si="90"/>
        <v>1.2999999999999545</v>
      </c>
      <c r="D245" s="6">
        <f t="shared" si="93"/>
        <v>732.30000000000018</v>
      </c>
      <c r="E245" s="35" t="s">
        <v>6</v>
      </c>
      <c r="F245" s="32"/>
      <c r="G245" s="56"/>
      <c r="H245" s="155" t="s">
        <v>427</v>
      </c>
      <c r="I245" s="23"/>
      <c r="J245" s="23">
        <v>1.7</v>
      </c>
      <c r="K245" s="41"/>
      <c r="L245" s="41"/>
      <c r="M245" s="42"/>
      <c r="N245" s="42"/>
      <c r="O245" s="42"/>
      <c r="Q245" s="23">
        <v>1.3</v>
      </c>
      <c r="R245" s="10">
        <f t="shared" si="70"/>
        <v>732.30000000000018</v>
      </c>
      <c r="Y245" s="19"/>
    </row>
    <row r="246" spans="2:29" ht="18" customHeight="1">
      <c r="B246" s="38">
        <f t="shared" si="86"/>
        <v>243</v>
      </c>
      <c r="C246" s="119">
        <f t="shared" ref="C246:C247" si="98">D246-D245</f>
        <v>0.5</v>
      </c>
      <c r="D246" s="6">
        <f t="shared" ref="D246:D247" si="99">R246</f>
        <v>732.80000000000018</v>
      </c>
      <c r="E246" s="9" t="s">
        <v>27</v>
      </c>
      <c r="F246" s="32"/>
      <c r="G246" s="56" t="s">
        <v>191</v>
      </c>
      <c r="H246" s="155" t="s">
        <v>323</v>
      </c>
      <c r="I246" s="23"/>
      <c r="J246" s="23"/>
      <c r="K246" s="67"/>
      <c r="L246" s="67"/>
      <c r="M246" s="29"/>
      <c r="N246" s="29"/>
      <c r="O246" s="29"/>
      <c r="Q246" s="23">
        <v>0.5</v>
      </c>
      <c r="R246" s="10">
        <f t="shared" ref="R246:R247" si="100">R245+Q246</f>
        <v>732.80000000000018</v>
      </c>
      <c r="Y246" s="19"/>
    </row>
    <row r="247" spans="2:29" ht="18" customHeight="1">
      <c r="B247" s="38">
        <f t="shared" si="86"/>
        <v>244</v>
      </c>
      <c r="C247" s="119">
        <f t="shared" si="98"/>
        <v>0.20000000000004547</v>
      </c>
      <c r="D247" s="6">
        <f t="shared" si="99"/>
        <v>733.00000000000023</v>
      </c>
      <c r="E247" s="35" t="s">
        <v>31</v>
      </c>
      <c r="F247" s="32"/>
      <c r="G247" s="4" t="s">
        <v>192</v>
      </c>
      <c r="H247" s="155" t="s">
        <v>323</v>
      </c>
      <c r="I247" s="23"/>
      <c r="J247" s="23">
        <v>0.36</v>
      </c>
      <c r="K247" s="63">
        <f>V247</f>
        <v>0</v>
      </c>
      <c r="L247" s="63">
        <f>W247</f>
        <v>0</v>
      </c>
      <c r="M247" s="64">
        <f>X247</f>
        <v>0</v>
      </c>
      <c r="N247" s="65">
        <f>Y247</f>
        <v>0</v>
      </c>
      <c r="O247" s="66">
        <f>Z247</f>
        <v>0</v>
      </c>
      <c r="Q247" s="23">
        <v>0.2</v>
      </c>
      <c r="R247" s="10">
        <f t="shared" si="100"/>
        <v>733.00000000000023</v>
      </c>
      <c r="U247" s="30"/>
      <c r="V247" s="25"/>
      <c r="W247" s="25"/>
      <c r="X247" s="28"/>
      <c r="Y247" s="31"/>
      <c r="Z247" s="28"/>
      <c r="AA247" s="29"/>
      <c r="AB247" s="29"/>
      <c r="AC247" s="29"/>
    </row>
    <row r="248" spans="2:29" ht="18" customHeight="1">
      <c r="B248" s="38">
        <f t="shared" si="86"/>
        <v>245</v>
      </c>
      <c r="C248" s="119">
        <f t="shared" ref="C248:C295" si="101">D248-D247</f>
        <v>3.5</v>
      </c>
      <c r="D248" s="6">
        <f t="shared" si="93"/>
        <v>736.50000000000023</v>
      </c>
      <c r="E248" s="9" t="s">
        <v>8</v>
      </c>
      <c r="F248" s="24"/>
      <c r="G248" s="56" t="s">
        <v>62</v>
      </c>
      <c r="H248" s="155" t="s">
        <v>323</v>
      </c>
      <c r="I248" s="23"/>
      <c r="J248" s="23">
        <v>0.31</v>
      </c>
      <c r="K248" s="41"/>
      <c r="L248" s="41"/>
      <c r="M248" s="42"/>
      <c r="N248" s="42"/>
      <c r="O248" s="42"/>
      <c r="Q248" s="23">
        <v>3.5</v>
      </c>
      <c r="R248" s="10">
        <f t="shared" si="70"/>
        <v>736.50000000000023</v>
      </c>
      <c r="U248" s="30"/>
      <c r="V248" s="25"/>
      <c r="W248" s="25"/>
      <c r="X248" s="28"/>
      <c r="Y248" s="31"/>
      <c r="Z248" s="28"/>
      <c r="AA248" s="29"/>
      <c r="AB248" s="29"/>
      <c r="AC248" s="29"/>
    </row>
    <row r="249" spans="2:29" ht="18" customHeight="1">
      <c r="B249" s="38">
        <f t="shared" si="86"/>
        <v>246</v>
      </c>
      <c r="C249" s="119">
        <f t="shared" si="101"/>
        <v>0.20000000000004547</v>
      </c>
      <c r="D249" s="6">
        <f t="shared" si="93"/>
        <v>736.70000000000027</v>
      </c>
      <c r="E249" s="35" t="s">
        <v>6</v>
      </c>
      <c r="F249" s="24"/>
      <c r="G249" s="56" t="s">
        <v>193</v>
      </c>
      <c r="H249" s="155" t="s">
        <v>428</v>
      </c>
      <c r="I249" s="23"/>
      <c r="J249" s="23">
        <v>0.24</v>
      </c>
      <c r="K249" s="34">
        <f>V249</f>
        <v>0</v>
      </c>
      <c r="L249" s="34"/>
      <c r="M249" s="34">
        <f>X249</f>
        <v>0</v>
      </c>
      <c r="N249" s="3">
        <f>Y249</f>
        <v>0</v>
      </c>
      <c r="O249" s="37">
        <f>Z249</f>
        <v>0</v>
      </c>
      <c r="Q249" s="23">
        <v>0.2</v>
      </c>
      <c r="R249" s="10">
        <f t="shared" si="70"/>
        <v>736.70000000000027</v>
      </c>
      <c r="U249" s="30"/>
      <c r="V249" s="25"/>
      <c r="W249" s="25"/>
      <c r="X249" s="28"/>
      <c r="Y249" s="31"/>
      <c r="Z249" s="28"/>
      <c r="AA249" s="29"/>
      <c r="AB249" s="29"/>
      <c r="AC249" s="29"/>
    </row>
    <row r="250" spans="2:29" ht="18" customHeight="1">
      <c r="B250" s="38">
        <f t="shared" si="86"/>
        <v>247</v>
      </c>
      <c r="C250" s="119">
        <f t="shared" si="101"/>
        <v>5</v>
      </c>
      <c r="D250" s="6">
        <f t="shared" si="93"/>
        <v>741.70000000000027</v>
      </c>
      <c r="E250" s="34" t="s">
        <v>60</v>
      </c>
      <c r="F250" s="24"/>
      <c r="G250" s="56" t="s">
        <v>194</v>
      </c>
      <c r="H250" s="155" t="s">
        <v>429</v>
      </c>
      <c r="I250" s="23"/>
      <c r="J250" s="23">
        <v>3</v>
      </c>
      <c r="K250" s="36"/>
      <c r="L250" s="36"/>
      <c r="M250" s="17"/>
      <c r="N250" s="17"/>
      <c r="O250" s="17"/>
      <c r="Q250" s="23">
        <v>5</v>
      </c>
      <c r="R250" s="10">
        <f t="shared" si="70"/>
        <v>741.70000000000027</v>
      </c>
      <c r="Y250" s="19"/>
    </row>
    <row r="251" spans="2:29" ht="18" customHeight="1">
      <c r="B251" s="38">
        <f t="shared" si="86"/>
        <v>248</v>
      </c>
      <c r="C251" s="119">
        <f t="shared" si="101"/>
        <v>0.5</v>
      </c>
      <c r="D251" s="6">
        <f t="shared" si="93"/>
        <v>742.20000000000027</v>
      </c>
      <c r="E251" s="35" t="s">
        <v>6</v>
      </c>
      <c r="F251" s="32" t="s">
        <v>7</v>
      </c>
      <c r="H251" s="155" t="s">
        <v>430</v>
      </c>
      <c r="I251" s="23"/>
      <c r="J251" s="23">
        <v>1.2</v>
      </c>
      <c r="K251" s="36"/>
      <c r="L251" s="36"/>
      <c r="M251" s="17"/>
      <c r="N251" s="17"/>
      <c r="O251" s="17"/>
      <c r="Q251" s="23">
        <v>0.5</v>
      </c>
      <c r="R251" s="10">
        <f t="shared" si="70"/>
        <v>742.20000000000027</v>
      </c>
      <c r="Y251" s="19"/>
    </row>
    <row r="252" spans="2:29" ht="18" customHeight="1">
      <c r="B252" s="38">
        <f t="shared" si="86"/>
        <v>249</v>
      </c>
      <c r="C252" s="119">
        <f t="shared" si="101"/>
        <v>0.29999999999995453</v>
      </c>
      <c r="D252" s="6">
        <f t="shared" si="93"/>
        <v>742.50000000000023</v>
      </c>
      <c r="E252" s="35" t="s">
        <v>31</v>
      </c>
      <c r="F252" s="34"/>
      <c r="G252" s="56" t="s">
        <v>195</v>
      </c>
      <c r="H252" s="155" t="s">
        <v>323</v>
      </c>
      <c r="I252" s="23"/>
      <c r="J252" s="23">
        <v>2.2000000000000002</v>
      </c>
      <c r="K252" s="36"/>
      <c r="L252" s="36"/>
      <c r="M252" s="17"/>
      <c r="N252" s="17"/>
      <c r="O252" s="17"/>
      <c r="Q252" s="23">
        <v>0.3</v>
      </c>
      <c r="R252" s="10">
        <f t="shared" si="70"/>
        <v>742.50000000000023</v>
      </c>
      <c r="Y252" s="19"/>
    </row>
    <row r="253" spans="2:29" ht="18" customHeight="1">
      <c r="B253" s="38">
        <f t="shared" si="86"/>
        <v>250</v>
      </c>
      <c r="C253" s="119">
        <f t="shared" si="101"/>
        <v>0.29999999999995453</v>
      </c>
      <c r="D253" s="6">
        <f t="shared" si="93"/>
        <v>742.80000000000018</v>
      </c>
      <c r="E253" s="35" t="s">
        <v>6</v>
      </c>
      <c r="F253" s="9"/>
      <c r="G253" s="52" t="s">
        <v>196</v>
      </c>
      <c r="H253" s="155" t="s">
        <v>323</v>
      </c>
      <c r="I253" s="23"/>
      <c r="J253" s="23">
        <v>1.4</v>
      </c>
      <c r="K253" s="34">
        <f>V253</f>
        <v>0</v>
      </c>
      <c r="L253" s="34"/>
      <c r="M253" s="34">
        <f>X253</f>
        <v>0</v>
      </c>
      <c r="N253" s="3">
        <f>Y253</f>
        <v>0</v>
      </c>
      <c r="O253" s="37">
        <f>Z253</f>
        <v>0</v>
      </c>
      <c r="Q253" s="23">
        <v>0.3</v>
      </c>
      <c r="R253" s="10">
        <f t="shared" si="70"/>
        <v>742.80000000000018</v>
      </c>
      <c r="U253" s="30"/>
      <c r="V253" s="25"/>
      <c r="W253" s="25"/>
      <c r="X253" s="28"/>
      <c r="Y253" s="31"/>
      <c r="Z253" s="28"/>
      <c r="AA253" s="29"/>
      <c r="AB253" s="29"/>
      <c r="AC253" s="29"/>
    </row>
    <row r="254" spans="2:29" ht="18" customHeight="1">
      <c r="B254" s="38">
        <f t="shared" si="86"/>
        <v>251</v>
      </c>
      <c r="C254" s="119">
        <f t="shared" si="101"/>
        <v>0.79999999999995453</v>
      </c>
      <c r="D254" s="6">
        <f t="shared" si="93"/>
        <v>743.60000000000014</v>
      </c>
      <c r="E254" s="35" t="s">
        <v>31</v>
      </c>
      <c r="F254" s="32" t="s">
        <v>7</v>
      </c>
      <c r="G254" s="52" t="s">
        <v>197</v>
      </c>
      <c r="H254" s="155" t="s">
        <v>431</v>
      </c>
      <c r="I254" s="23"/>
      <c r="J254" s="23">
        <v>8.3000000000000007</v>
      </c>
      <c r="K254" s="36"/>
      <c r="L254" s="36"/>
      <c r="M254" s="17"/>
      <c r="N254" s="17"/>
      <c r="O254" s="17"/>
      <c r="Q254" s="23">
        <v>0.8</v>
      </c>
      <c r="R254" s="10">
        <f t="shared" si="70"/>
        <v>743.60000000000014</v>
      </c>
      <c r="U254" s="30"/>
      <c r="V254" s="25"/>
      <c r="W254" s="25"/>
      <c r="X254" s="28"/>
      <c r="Y254" s="31"/>
      <c r="Z254" s="28"/>
      <c r="AA254" s="29"/>
      <c r="AB254" s="29"/>
      <c r="AC254" s="29"/>
    </row>
    <row r="255" spans="2:29" ht="18" customHeight="1">
      <c r="B255" s="38">
        <f t="shared" si="86"/>
        <v>252</v>
      </c>
      <c r="C255" s="119">
        <f t="shared" si="101"/>
        <v>3.2999999999999545</v>
      </c>
      <c r="D255" s="6">
        <f t="shared" si="93"/>
        <v>746.90000000000009</v>
      </c>
      <c r="E255" s="35" t="s">
        <v>31</v>
      </c>
      <c r="F255" s="32" t="s">
        <v>7</v>
      </c>
      <c r="G255" s="52" t="s">
        <v>198</v>
      </c>
      <c r="H255" s="155" t="s">
        <v>432</v>
      </c>
      <c r="I255" s="23"/>
      <c r="J255" s="23">
        <v>0.56999999999999995</v>
      </c>
      <c r="K255" s="36"/>
      <c r="L255" s="36"/>
      <c r="M255" s="17"/>
      <c r="N255" s="17"/>
      <c r="O255" s="17"/>
      <c r="Q255" s="23">
        <v>3.3</v>
      </c>
      <c r="R255" s="10">
        <f t="shared" si="70"/>
        <v>746.90000000000009</v>
      </c>
      <c r="Y255" s="19"/>
    </row>
    <row r="256" spans="2:29" ht="18" customHeight="1">
      <c r="B256" s="38">
        <f t="shared" si="86"/>
        <v>253</v>
      </c>
      <c r="C256" s="119">
        <f t="shared" si="101"/>
        <v>7.2000000000000455</v>
      </c>
      <c r="D256" s="6">
        <f t="shared" si="93"/>
        <v>754.10000000000014</v>
      </c>
      <c r="E256" s="35" t="s">
        <v>6</v>
      </c>
      <c r="F256" s="32" t="s">
        <v>7</v>
      </c>
      <c r="G256" s="52" t="s">
        <v>199</v>
      </c>
      <c r="H256" s="155" t="s">
        <v>427</v>
      </c>
      <c r="I256" s="23"/>
      <c r="J256" s="23">
        <v>2.7</v>
      </c>
      <c r="K256" s="36"/>
      <c r="L256" s="36"/>
      <c r="M256" s="17"/>
      <c r="N256" s="17"/>
      <c r="O256" s="17"/>
      <c r="Q256" s="23">
        <v>7.2</v>
      </c>
      <c r="R256" s="10">
        <f t="shared" si="70"/>
        <v>754.10000000000014</v>
      </c>
      <c r="Y256" s="19"/>
    </row>
    <row r="257" spans="2:29" ht="18" customHeight="1">
      <c r="B257" s="38">
        <f t="shared" si="86"/>
        <v>254</v>
      </c>
      <c r="C257" s="119">
        <f t="shared" si="101"/>
        <v>0.70000000000004547</v>
      </c>
      <c r="D257" s="6">
        <f t="shared" si="93"/>
        <v>754.80000000000018</v>
      </c>
      <c r="E257" s="35" t="s">
        <v>31</v>
      </c>
      <c r="F257" s="32" t="s">
        <v>7</v>
      </c>
      <c r="G257" s="52" t="s">
        <v>76</v>
      </c>
      <c r="H257" s="155" t="s">
        <v>433</v>
      </c>
      <c r="I257" s="23"/>
      <c r="J257" s="23">
        <v>0.5</v>
      </c>
      <c r="K257" s="36"/>
      <c r="L257" s="36"/>
      <c r="M257" s="17"/>
      <c r="N257" s="17"/>
      <c r="O257" s="17"/>
      <c r="Q257" s="23">
        <v>0.7</v>
      </c>
      <c r="R257" s="10">
        <f t="shared" si="70"/>
        <v>754.80000000000018</v>
      </c>
      <c r="U257" s="30"/>
      <c r="V257" s="25"/>
      <c r="W257" s="25"/>
      <c r="X257" s="28"/>
      <c r="Y257" s="31"/>
      <c r="Z257" s="28"/>
      <c r="AA257" s="29"/>
      <c r="AB257" s="29"/>
      <c r="AC257" s="29"/>
    </row>
    <row r="258" spans="2:29" ht="18" customHeight="1">
      <c r="B258" s="38">
        <f t="shared" si="86"/>
        <v>255</v>
      </c>
      <c r="C258" s="119">
        <f>D258-D257</f>
        <v>1</v>
      </c>
      <c r="D258" s="6">
        <f>R258</f>
        <v>755.80000000000018</v>
      </c>
      <c r="E258" s="35" t="s">
        <v>6</v>
      </c>
      <c r="F258" s="32" t="s">
        <v>7</v>
      </c>
      <c r="G258" s="52" t="s">
        <v>200</v>
      </c>
      <c r="H258" s="155" t="s">
        <v>323</v>
      </c>
      <c r="I258" s="23"/>
      <c r="J258" s="23"/>
      <c r="K258" s="46"/>
      <c r="L258" s="46"/>
      <c r="M258" s="45"/>
      <c r="N258" s="45"/>
      <c r="O258" s="45"/>
      <c r="Q258" s="23">
        <v>1</v>
      </c>
      <c r="R258" s="10">
        <f t="shared" si="70"/>
        <v>755.80000000000018</v>
      </c>
      <c r="Y258" s="19"/>
    </row>
    <row r="259" spans="2:29" ht="18" customHeight="1">
      <c r="B259" s="38">
        <f t="shared" si="86"/>
        <v>256</v>
      </c>
      <c r="C259" s="119">
        <f>D259-D258</f>
        <v>2.7000000000000455</v>
      </c>
      <c r="D259" s="6">
        <f>R259</f>
        <v>758.50000000000023</v>
      </c>
      <c r="E259" s="35" t="s">
        <v>31</v>
      </c>
      <c r="F259" s="32" t="s">
        <v>7</v>
      </c>
      <c r="G259" s="52" t="s">
        <v>201</v>
      </c>
      <c r="H259" s="155" t="s">
        <v>323</v>
      </c>
      <c r="I259" s="23"/>
      <c r="J259" s="23"/>
      <c r="K259" s="46"/>
      <c r="L259" s="46"/>
      <c r="M259" s="45"/>
      <c r="N259" s="45"/>
      <c r="O259" s="45"/>
      <c r="Q259" s="23">
        <v>2.7</v>
      </c>
      <c r="R259" s="10">
        <f t="shared" si="70"/>
        <v>758.50000000000023</v>
      </c>
      <c r="Y259" s="19"/>
    </row>
    <row r="260" spans="2:29" ht="18" customHeight="1">
      <c r="B260" s="38">
        <f t="shared" si="86"/>
        <v>257</v>
      </c>
      <c r="C260" s="119">
        <f>D260-D259</f>
        <v>0.5</v>
      </c>
      <c r="D260" s="6">
        <f>R260</f>
        <v>759.00000000000023</v>
      </c>
      <c r="E260" s="35" t="s">
        <v>6</v>
      </c>
      <c r="F260" s="32"/>
      <c r="G260" s="52" t="s">
        <v>202</v>
      </c>
      <c r="H260" s="159" t="s">
        <v>434</v>
      </c>
      <c r="I260" s="23"/>
      <c r="J260" s="23"/>
      <c r="K260" s="46"/>
      <c r="L260" s="46"/>
      <c r="M260" s="45"/>
      <c r="N260" s="45"/>
      <c r="O260" s="45"/>
      <c r="Q260" s="23">
        <v>0.5</v>
      </c>
      <c r="R260" s="10">
        <f t="shared" si="70"/>
        <v>759.00000000000023</v>
      </c>
      <c r="Y260" s="19"/>
    </row>
    <row r="261" spans="2:29" ht="18" customHeight="1">
      <c r="B261" s="38">
        <f t="shared" si="86"/>
        <v>258</v>
      </c>
      <c r="C261" s="119">
        <f>D261-D260</f>
        <v>6.7000000000000455</v>
      </c>
      <c r="D261" s="6">
        <f>R261</f>
        <v>765.70000000000027</v>
      </c>
      <c r="E261" s="9" t="s">
        <v>238</v>
      </c>
      <c r="F261" s="9"/>
      <c r="G261" s="94" t="s">
        <v>203</v>
      </c>
      <c r="H261" s="159" t="s">
        <v>435</v>
      </c>
      <c r="I261" s="23"/>
      <c r="J261" s="23">
        <v>1.3</v>
      </c>
      <c r="K261" s="34">
        <f>V261</f>
        <v>0</v>
      </c>
      <c r="L261" s="34"/>
      <c r="M261" s="34">
        <f>X261</f>
        <v>0</v>
      </c>
      <c r="N261" s="3">
        <f>Y261</f>
        <v>0</v>
      </c>
      <c r="O261" s="37">
        <f>Z261</f>
        <v>0</v>
      </c>
      <c r="Q261" s="23">
        <v>6.7</v>
      </c>
      <c r="R261" s="10">
        <f t="shared" si="70"/>
        <v>765.70000000000027</v>
      </c>
      <c r="U261" s="30"/>
      <c r="V261" s="25"/>
      <c r="W261" s="25"/>
      <c r="X261" s="28"/>
      <c r="Y261" s="31"/>
      <c r="Z261" s="28"/>
      <c r="AA261" s="29"/>
      <c r="AB261" s="29"/>
      <c r="AC261" s="29"/>
    </row>
    <row r="262" spans="2:29" ht="18" customHeight="1">
      <c r="B262" s="38">
        <f t="shared" si="86"/>
        <v>259</v>
      </c>
      <c r="C262" s="119">
        <f t="shared" si="101"/>
        <v>0.5</v>
      </c>
      <c r="D262" s="6">
        <f t="shared" si="93"/>
        <v>766.20000000000027</v>
      </c>
      <c r="E262" s="9" t="s">
        <v>27</v>
      </c>
      <c r="F262" s="32" t="s">
        <v>226</v>
      </c>
      <c r="G262" s="79"/>
      <c r="H262" s="155" t="s">
        <v>436</v>
      </c>
      <c r="I262" s="23"/>
      <c r="J262" s="23">
        <v>5.4</v>
      </c>
      <c r="K262" s="36"/>
      <c r="L262" s="36"/>
      <c r="M262" s="17"/>
      <c r="N262" s="17"/>
      <c r="O262" s="17"/>
      <c r="Q262" s="23">
        <v>0.5</v>
      </c>
      <c r="R262" s="10">
        <f t="shared" si="70"/>
        <v>766.20000000000027</v>
      </c>
      <c r="Y262" s="19"/>
    </row>
    <row r="263" spans="2:29" ht="18" customHeight="1">
      <c r="B263" s="38">
        <f t="shared" si="86"/>
        <v>260</v>
      </c>
      <c r="C263" s="119">
        <f t="shared" si="101"/>
        <v>6.3999999999999773</v>
      </c>
      <c r="D263" s="6">
        <f t="shared" si="93"/>
        <v>772.60000000000025</v>
      </c>
      <c r="E263" s="35" t="s">
        <v>31</v>
      </c>
      <c r="F263" s="9" t="s">
        <v>226</v>
      </c>
      <c r="G263" s="94" t="s">
        <v>78</v>
      </c>
      <c r="H263" s="159" t="s">
        <v>437</v>
      </c>
      <c r="I263" s="23"/>
      <c r="J263" s="23">
        <v>0.55000000000000004</v>
      </c>
      <c r="K263" s="36"/>
      <c r="L263" s="36"/>
      <c r="M263" s="17"/>
      <c r="N263" s="17"/>
      <c r="O263" s="17"/>
      <c r="Q263" s="23">
        <v>6.4</v>
      </c>
      <c r="R263" s="10">
        <f t="shared" si="70"/>
        <v>772.60000000000025</v>
      </c>
      <c r="Y263" s="19"/>
    </row>
    <row r="264" spans="2:29" ht="18" customHeight="1">
      <c r="B264" s="38">
        <f t="shared" si="86"/>
        <v>261</v>
      </c>
      <c r="C264" s="119">
        <f t="shared" si="101"/>
        <v>1.1000000000000227</v>
      </c>
      <c r="D264" s="6">
        <f t="shared" si="93"/>
        <v>773.70000000000027</v>
      </c>
      <c r="E264" s="9" t="s">
        <v>6</v>
      </c>
      <c r="F264" s="9" t="s">
        <v>226</v>
      </c>
      <c r="G264" s="94" t="s">
        <v>79</v>
      </c>
      <c r="H264" s="159" t="s">
        <v>437</v>
      </c>
      <c r="I264" s="23"/>
      <c r="J264" s="23">
        <v>6.4</v>
      </c>
      <c r="K264" s="36"/>
      <c r="L264" s="36"/>
      <c r="M264" s="17"/>
      <c r="N264" s="17"/>
      <c r="O264" s="17"/>
      <c r="Q264" s="23">
        <v>1.1000000000000001</v>
      </c>
      <c r="R264" s="10">
        <f t="shared" si="70"/>
        <v>773.70000000000027</v>
      </c>
      <c r="Y264" s="19"/>
    </row>
    <row r="265" spans="2:29" ht="18" customHeight="1">
      <c r="B265" s="38">
        <f t="shared" si="86"/>
        <v>262</v>
      </c>
      <c r="C265" s="119">
        <f t="shared" ref="C265:C266" si="102">D265-D264</f>
        <v>1.3999999999999773</v>
      </c>
      <c r="D265" s="6">
        <f t="shared" ref="D265:D266" si="103">R265</f>
        <v>775.10000000000025</v>
      </c>
      <c r="E265" s="9" t="s">
        <v>27</v>
      </c>
      <c r="F265" s="9" t="s">
        <v>226</v>
      </c>
      <c r="G265" s="94" t="s">
        <v>80</v>
      </c>
      <c r="H265" s="159" t="s">
        <v>437</v>
      </c>
      <c r="I265" s="23"/>
      <c r="J265" s="23">
        <v>2.5</v>
      </c>
      <c r="K265" s="34">
        <f>V265</f>
        <v>0</v>
      </c>
      <c r="L265" s="34">
        <f>W265</f>
        <v>0</v>
      </c>
      <c r="M265" s="34">
        <f>X265</f>
        <v>0</v>
      </c>
      <c r="N265" s="3">
        <f>Y265</f>
        <v>0</v>
      </c>
      <c r="O265" s="37">
        <f>Z265</f>
        <v>0</v>
      </c>
      <c r="Q265" s="23">
        <v>1.4</v>
      </c>
      <c r="R265" s="10">
        <f>R264+Q265</f>
        <v>775.10000000000025</v>
      </c>
      <c r="U265" s="30"/>
      <c r="V265" s="25"/>
      <c r="W265" s="25"/>
      <c r="X265" s="28"/>
      <c r="Y265" s="31"/>
      <c r="Z265" s="28"/>
      <c r="AA265" s="29"/>
      <c r="AB265" s="29"/>
      <c r="AC265" s="29"/>
    </row>
    <row r="266" spans="2:29" ht="18" customHeight="1">
      <c r="B266" s="38">
        <f t="shared" si="86"/>
        <v>263</v>
      </c>
      <c r="C266" s="119">
        <f t="shared" si="102"/>
        <v>4.7000000000000455</v>
      </c>
      <c r="D266" s="6">
        <f t="shared" si="103"/>
        <v>779.8000000000003</v>
      </c>
      <c r="E266" s="9" t="s">
        <v>238</v>
      </c>
      <c r="F266" s="9" t="s">
        <v>226</v>
      </c>
      <c r="G266" s="79" t="s">
        <v>204</v>
      </c>
      <c r="H266" s="155" t="s">
        <v>323</v>
      </c>
      <c r="I266" s="23"/>
      <c r="J266" s="23">
        <v>5.7</v>
      </c>
      <c r="K266" s="36"/>
      <c r="L266" s="36"/>
      <c r="M266" s="17"/>
      <c r="N266" s="17"/>
      <c r="O266" s="17"/>
      <c r="Q266" s="23">
        <v>4.7</v>
      </c>
      <c r="R266" s="10">
        <f>R265+Q266</f>
        <v>779.8000000000003</v>
      </c>
      <c r="Y266" s="19"/>
    </row>
    <row r="267" spans="2:29" ht="18" customHeight="1">
      <c r="B267" s="38">
        <f t="shared" si="86"/>
        <v>264</v>
      </c>
      <c r="C267" s="119">
        <f t="shared" ref="C267:C273" si="104">D267-D266</f>
        <v>0.70000000000004547</v>
      </c>
      <c r="D267" s="6">
        <f t="shared" ref="D267:D273" si="105">R267</f>
        <v>780.50000000000034</v>
      </c>
      <c r="E267" s="9" t="s">
        <v>6</v>
      </c>
      <c r="F267" s="24"/>
      <c r="G267" s="79" t="s">
        <v>205</v>
      </c>
      <c r="H267" s="155" t="s">
        <v>323</v>
      </c>
      <c r="I267" s="23"/>
      <c r="J267" s="23"/>
      <c r="K267" s="36"/>
      <c r="L267" s="36"/>
      <c r="M267" s="17"/>
      <c r="N267" s="17"/>
      <c r="O267" s="17"/>
      <c r="Q267" s="23">
        <v>0.7</v>
      </c>
      <c r="R267" s="10">
        <f t="shared" ref="R267:R273" si="106">R266+Q267</f>
        <v>780.50000000000034</v>
      </c>
      <c r="Y267" s="19"/>
    </row>
    <row r="268" spans="2:29" ht="18" customHeight="1">
      <c r="B268" s="38">
        <f t="shared" si="86"/>
        <v>265</v>
      </c>
      <c r="C268" s="119">
        <f t="shared" si="104"/>
        <v>5.6000000000000227</v>
      </c>
      <c r="D268" s="6">
        <f t="shared" si="105"/>
        <v>786.10000000000036</v>
      </c>
      <c r="E268" s="9" t="s">
        <v>29</v>
      </c>
      <c r="F268" s="9" t="s">
        <v>226</v>
      </c>
      <c r="G268" s="79"/>
      <c r="H268" s="155" t="s">
        <v>323</v>
      </c>
      <c r="I268" s="23"/>
      <c r="J268" s="23"/>
      <c r="K268" s="36"/>
      <c r="L268" s="36"/>
      <c r="M268" s="17"/>
      <c r="N268" s="17"/>
      <c r="O268" s="17"/>
      <c r="Q268" s="23">
        <v>5.6</v>
      </c>
      <c r="R268" s="10">
        <f t="shared" si="106"/>
        <v>786.10000000000036</v>
      </c>
      <c r="Y268" s="19"/>
    </row>
    <row r="269" spans="2:29" ht="18" customHeight="1">
      <c r="B269" s="38">
        <f t="shared" si="86"/>
        <v>266</v>
      </c>
      <c r="C269" s="119">
        <f t="shared" si="104"/>
        <v>0.20000000000004547</v>
      </c>
      <c r="D269" s="6">
        <f t="shared" si="105"/>
        <v>786.30000000000041</v>
      </c>
      <c r="E269" s="34" t="s">
        <v>60</v>
      </c>
      <c r="F269" s="34" t="s">
        <v>7</v>
      </c>
      <c r="G269" s="79"/>
      <c r="H269" s="155" t="s">
        <v>323</v>
      </c>
      <c r="I269" s="23"/>
      <c r="J269" s="23"/>
      <c r="K269" s="36"/>
      <c r="L269" s="36"/>
      <c r="M269" s="17"/>
      <c r="N269" s="17"/>
      <c r="O269" s="17"/>
      <c r="Q269" s="23">
        <v>0.2</v>
      </c>
      <c r="R269" s="10">
        <f t="shared" si="106"/>
        <v>786.30000000000041</v>
      </c>
      <c r="U269" s="30"/>
      <c r="V269" s="25"/>
      <c r="W269" s="25"/>
      <c r="X269" s="28"/>
      <c r="Y269" s="31"/>
      <c r="Z269" s="28"/>
      <c r="AA269" s="29"/>
      <c r="AB269" s="29"/>
      <c r="AC269" s="29"/>
    </row>
    <row r="270" spans="2:29" ht="18" customHeight="1">
      <c r="B270" s="38">
        <f t="shared" si="86"/>
        <v>267</v>
      </c>
      <c r="C270" s="119">
        <f t="shared" si="104"/>
        <v>8.1000000000000227</v>
      </c>
      <c r="D270" s="6">
        <f t="shared" si="105"/>
        <v>794.40000000000043</v>
      </c>
      <c r="E270" s="34" t="s">
        <v>60</v>
      </c>
      <c r="F270" s="24"/>
      <c r="G270" s="79"/>
      <c r="H270" s="155" t="s">
        <v>323</v>
      </c>
      <c r="I270" s="23"/>
      <c r="J270" s="23"/>
      <c r="K270" s="36"/>
      <c r="L270" s="36"/>
      <c r="M270" s="17"/>
      <c r="N270" s="17"/>
      <c r="O270" s="17"/>
      <c r="Q270" s="23">
        <v>8.1</v>
      </c>
      <c r="R270" s="10">
        <f t="shared" si="106"/>
        <v>794.40000000000043</v>
      </c>
      <c r="Y270" s="19"/>
    </row>
    <row r="271" spans="2:29" ht="18" customHeight="1">
      <c r="B271" s="38">
        <f t="shared" si="86"/>
        <v>268</v>
      </c>
      <c r="C271" s="119">
        <f t="shared" si="104"/>
        <v>0.5</v>
      </c>
      <c r="D271" s="6">
        <f t="shared" si="105"/>
        <v>794.90000000000043</v>
      </c>
      <c r="E271" s="35" t="s">
        <v>31</v>
      </c>
      <c r="F271" s="9" t="s">
        <v>226</v>
      </c>
      <c r="G271" s="79" t="s">
        <v>297</v>
      </c>
      <c r="H271" s="155" t="s">
        <v>438</v>
      </c>
      <c r="I271" s="23"/>
      <c r="J271" s="23"/>
      <c r="K271" s="36"/>
      <c r="L271" s="36"/>
      <c r="M271" s="17"/>
      <c r="N271" s="17"/>
      <c r="O271" s="17"/>
      <c r="Q271" s="23">
        <v>0.5</v>
      </c>
      <c r="R271" s="10">
        <f t="shared" si="106"/>
        <v>794.90000000000043</v>
      </c>
      <c r="Y271" s="19"/>
    </row>
    <row r="272" spans="2:29" ht="18" customHeight="1">
      <c r="B272" s="38">
        <f t="shared" si="86"/>
        <v>269</v>
      </c>
      <c r="C272" s="119">
        <f t="shared" si="104"/>
        <v>9.8999999999999773</v>
      </c>
      <c r="D272" s="6">
        <f t="shared" si="105"/>
        <v>804.80000000000041</v>
      </c>
      <c r="E272" s="34" t="s">
        <v>60</v>
      </c>
      <c r="F272" s="24"/>
      <c r="G272" s="79" t="s">
        <v>206</v>
      </c>
      <c r="H272" s="155" t="s">
        <v>323</v>
      </c>
      <c r="I272" s="23"/>
      <c r="J272" s="23"/>
      <c r="K272" s="36"/>
      <c r="L272" s="36"/>
      <c r="M272" s="17"/>
      <c r="N272" s="17"/>
      <c r="O272" s="17"/>
      <c r="Q272" s="23">
        <v>9.9</v>
      </c>
      <c r="R272" s="10">
        <f t="shared" si="106"/>
        <v>804.80000000000041</v>
      </c>
      <c r="Y272" s="19"/>
    </row>
    <row r="273" spans="2:29" ht="18" customHeight="1">
      <c r="B273" s="38">
        <f t="shared" si="86"/>
        <v>270</v>
      </c>
      <c r="C273" s="119">
        <f t="shared" si="104"/>
        <v>0.89999999999997726</v>
      </c>
      <c r="D273" s="6">
        <f t="shared" si="105"/>
        <v>805.70000000000039</v>
      </c>
      <c r="E273" s="35" t="s">
        <v>31</v>
      </c>
      <c r="F273" s="9" t="s">
        <v>226</v>
      </c>
      <c r="G273" s="79"/>
      <c r="H273" s="155" t="s">
        <v>323</v>
      </c>
      <c r="I273" s="23"/>
      <c r="J273" s="23">
        <v>4.7</v>
      </c>
      <c r="K273" s="36"/>
      <c r="L273" s="36"/>
      <c r="M273" s="17"/>
      <c r="N273" s="17"/>
      <c r="O273" s="17"/>
      <c r="Q273" s="23">
        <v>0.9</v>
      </c>
      <c r="R273" s="10">
        <f t="shared" si="106"/>
        <v>805.70000000000039</v>
      </c>
      <c r="U273" s="30"/>
      <c r="V273" s="25"/>
      <c r="W273" s="25"/>
      <c r="X273" s="28"/>
      <c r="Y273" s="31"/>
      <c r="Z273" s="28"/>
      <c r="AA273" s="29"/>
      <c r="AB273" s="29"/>
      <c r="AC273" s="29"/>
    </row>
    <row r="274" spans="2:29" ht="18" customHeight="1">
      <c r="B274" s="38">
        <f t="shared" si="86"/>
        <v>271</v>
      </c>
      <c r="C274" s="119">
        <f t="shared" ref="C274:C276" si="107">D274-D273</f>
        <v>0.89999999999997726</v>
      </c>
      <c r="D274" s="6">
        <f t="shared" ref="D274:D276" si="108">R274</f>
        <v>806.60000000000036</v>
      </c>
      <c r="E274" s="9" t="s">
        <v>6</v>
      </c>
      <c r="F274" s="24"/>
      <c r="G274" s="79"/>
      <c r="H274" s="155" t="s">
        <v>323</v>
      </c>
      <c r="I274" s="23"/>
      <c r="J274" s="23"/>
      <c r="K274" s="36"/>
      <c r="L274" s="36"/>
      <c r="M274" s="17"/>
      <c r="N274" s="17"/>
      <c r="O274" s="17"/>
      <c r="Q274" s="23">
        <v>0.9</v>
      </c>
      <c r="R274" s="10">
        <f t="shared" ref="R274:R276" si="109">R273+Q274</f>
        <v>806.60000000000036</v>
      </c>
      <c r="Y274" s="19"/>
    </row>
    <row r="275" spans="2:29" ht="18" customHeight="1">
      <c r="B275" s="38">
        <f t="shared" si="86"/>
        <v>272</v>
      </c>
      <c r="C275" s="119">
        <f t="shared" si="107"/>
        <v>0.60000000000002274</v>
      </c>
      <c r="D275" s="6">
        <f t="shared" si="108"/>
        <v>807.20000000000039</v>
      </c>
      <c r="E275" s="35" t="s">
        <v>31</v>
      </c>
      <c r="F275" s="24"/>
      <c r="G275" s="79"/>
      <c r="H275" s="155" t="s">
        <v>439</v>
      </c>
      <c r="I275" s="23"/>
      <c r="J275" s="23"/>
      <c r="K275" s="36"/>
      <c r="L275" s="36"/>
      <c r="M275" s="17"/>
      <c r="N275" s="17"/>
      <c r="O275" s="17"/>
      <c r="Q275" s="23">
        <v>0.6</v>
      </c>
      <c r="R275" s="10">
        <f t="shared" si="109"/>
        <v>807.20000000000039</v>
      </c>
      <c r="Y275" s="19"/>
    </row>
    <row r="276" spans="2:29" ht="30" customHeight="1">
      <c r="B276" s="38">
        <f t="shared" si="86"/>
        <v>273</v>
      </c>
      <c r="C276" s="119">
        <f t="shared" si="107"/>
        <v>8.2000000000000455</v>
      </c>
      <c r="D276" s="6">
        <f t="shared" si="108"/>
        <v>815.40000000000043</v>
      </c>
      <c r="E276" s="9" t="s">
        <v>29</v>
      </c>
      <c r="F276" s="9" t="s">
        <v>226</v>
      </c>
      <c r="G276" s="140" t="s">
        <v>298</v>
      </c>
      <c r="H276" s="158" t="s">
        <v>465</v>
      </c>
      <c r="I276" s="23"/>
      <c r="J276" s="23"/>
      <c r="K276" s="36"/>
      <c r="L276" s="36"/>
      <c r="M276" s="17"/>
      <c r="N276" s="17"/>
      <c r="O276" s="17"/>
      <c r="Q276" s="23">
        <v>8.1999999999999993</v>
      </c>
      <c r="R276" s="10">
        <f t="shared" si="109"/>
        <v>815.40000000000043</v>
      </c>
      <c r="U276" s="30"/>
      <c r="V276" s="25"/>
      <c r="W276" s="25"/>
      <c r="X276" s="28"/>
      <c r="Y276" s="31"/>
      <c r="Z276" s="28"/>
      <c r="AA276" s="29"/>
      <c r="AB276" s="29"/>
      <c r="AC276" s="29"/>
    </row>
    <row r="277" spans="2:29" ht="37.5" customHeight="1">
      <c r="B277" s="108">
        <f t="shared" si="86"/>
        <v>274</v>
      </c>
      <c r="C277" s="120">
        <f t="shared" ref="C277" si="110">D277-D276</f>
        <v>19.799999999999955</v>
      </c>
      <c r="D277" s="118">
        <f t="shared" si="93"/>
        <v>835.20000000000039</v>
      </c>
      <c r="E277" s="110"/>
      <c r="F277" s="111"/>
      <c r="G277" s="112" t="s">
        <v>260</v>
      </c>
      <c r="H277" s="162" t="s">
        <v>466</v>
      </c>
      <c r="I277" s="23"/>
      <c r="J277" s="23">
        <v>33.1</v>
      </c>
      <c r="K277" s="36"/>
      <c r="L277" s="36"/>
      <c r="M277" s="17"/>
      <c r="N277" s="17"/>
      <c r="O277" s="17"/>
      <c r="Q277" s="23">
        <v>19.8</v>
      </c>
      <c r="R277" s="10">
        <f t="shared" ref="R277" si="111">R276+Q277</f>
        <v>835.20000000000039</v>
      </c>
      <c r="U277" s="30"/>
      <c r="V277" s="25"/>
      <c r="W277" s="25"/>
      <c r="X277" s="28"/>
      <c r="Y277" s="31"/>
      <c r="Z277" s="28"/>
      <c r="AA277" s="29"/>
      <c r="AB277" s="29"/>
      <c r="AC277" s="29"/>
    </row>
    <row r="278" spans="2:29" ht="18" customHeight="1">
      <c r="B278" s="38">
        <f t="shared" si="86"/>
        <v>275</v>
      </c>
      <c r="C278" s="119">
        <f t="shared" ref="C278:C279" si="112">D278-D277</f>
        <v>4.1000000000000227</v>
      </c>
      <c r="D278" s="6">
        <f t="shared" ref="D278" si="113">R278</f>
        <v>839.30000000000041</v>
      </c>
      <c r="E278" s="34" t="s">
        <v>60</v>
      </c>
      <c r="F278" s="24" t="s">
        <v>7</v>
      </c>
      <c r="G278" s="79" t="s">
        <v>207</v>
      </c>
      <c r="H278" s="155" t="s">
        <v>440</v>
      </c>
      <c r="I278" s="23"/>
      <c r="J278" s="23">
        <v>19.5</v>
      </c>
      <c r="K278" s="34">
        <f t="shared" ref="K278:O279" si="114">V278</f>
        <v>0</v>
      </c>
      <c r="L278" s="34">
        <f t="shared" si="114"/>
        <v>0</v>
      </c>
      <c r="M278" s="34">
        <f t="shared" si="114"/>
        <v>0</v>
      </c>
      <c r="N278" s="3">
        <f t="shared" si="114"/>
        <v>0</v>
      </c>
      <c r="O278" s="37">
        <f t="shared" si="114"/>
        <v>0</v>
      </c>
      <c r="Q278" s="23">
        <v>4.0999999999999996</v>
      </c>
      <c r="R278" s="10">
        <f t="shared" ref="R278:R279" si="115">R277+Q278</f>
        <v>839.30000000000041</v>
      </c>
      <c r="Y278" s="19"/>
    </row>
    <row r="279" spans="2:29" ht="18" customHeight="1">
      <c r="B279" s="38">
        <f t="shared" si="86"/>
        <v>276</v>
      </c>
      <c r="C279" s="119">
        <f t="shared" si="112"/>
        <v>9.8999999999999773</v>
      </c>
      <c r="D279" s="6">
        <f t="shared" si="93"/>
        <v>849.20000000000039</v>
      </c>
      <c r="E279" s="48" t="s">
        <v>299</v>
      </c>
      <c r="F279" s="24" t="s">
        <v>7</v>
      </c>
      <c r="G279" s="79"/>
      <c r="H279" s="155" t="s">
        <v>13</v>
      </c>
      <c r="I279" s="23"/>
      <c r="J279" s="23">
        <v>19.5</v>
      </c>
      <c r="K279" s="34">
        <f t="shared" si="114"/>
        <v>0</v>
      </c>
      <c r="L279" s="34">
        <f t="shared" si="114"/>
        <v>0</v>
      </c>
      <c r="M279" s="34">
        <f t="shared" si="114"/>
        <v>0</v>
      </c>
      <c r="N279" s="3">
        <f t="shared" si="114"/>
        <v>0</v>
      </c>
      <c r="O279" s="37">
        <f t="shared" si="114"/>
        <v>0</v>
      </c>
      <c r="Q279" s="23">
        <v>9.9</v>
      </c>
      <c r="R279" s="10">
        <f t="shared" si="115"/>
        <v>849.20000000000039</v>
      </c>
      <c r="U279" s="30"/>
      <c r="V279" s="25"/>
      <c r="W279" s="25"/>
      <c r="X279" s="28"/>
      <c r="Y279" s="31"/>
      <c r="Z279" s="28"/>
      <c r="AA279" s="29"/>
      <c r="AB279" s="29"/>
      <c r="AC279" s="29"/>
    </row>
    <row r="280" spans="2:29" ht="18" customHeight="1">
      <c r="B280" s="38">
        <f t="shared" si="86"/>
        <v>277</v>
      </c>
      <c r="C280" s="119">
        <f t="shared" si="101"/>
        <v>9.5000000000027285E-2</v>
      </c>
      <c r="D280" s="6">
        <f t="shared" si="93"/>
        <v>849.29500000000041</v>
      </c>
      <c r="E280" s="9" t="s">
        <v>27</v>
      </c>
      <c r="F280" s="47"/>
      <c r="G280" s="52" t="s">
        <v>63</v>
      </c>
      <c r="H280" s="155" t="s">
        <v>441</v>
      </c>
      <c r="I280" s="23"/>
      <c r="J280" s="23">
        <v>9.5000000000000001E-2</v>
      </c>
      <c r="K280" s="36"/>
      <c r="L280" s="36"/>
      <c r="M280" s="17"/>
      <c r="N280" s="17"/>
      <c r="O280" s="17"/>
      <c r="Q280" s="23">
        <v>9.5000000000000001E-2</v>
      </c>
      <c r="R280" s="10">
        <f t="shared" ref="R280:R307" si="116">R279+Q280</f>
        <v>849.29500000000041</v>
      </c>
      <c r="Y280" s="19"/>
    </row>
    <row r="281" spans="2:29" ht="18" customHeight="1">
      <c r="B281" s="38">
        <f t="shared" si="86"/>
        <v>278</v>
      </c>
      <c r="C281" s="119">
        <f t="shared" si="101"/>
        <v>7.2999999999999545</v>
      </c>
      <c r="D281" s="6">
        <f t="shared" si="93"/>
        <v>856.59500000000037</v>
      </c>
      <c r="E281" s="9" t="s">
        <v>31</v>
      </c>
      <c r="F281" s="24" t="s">
        <v>7</v>
      </c>
      <c r="G281" s="79" t="s">
        <v>208</v>
      </c>
      <c r="H281" s="155" t="s">
        <v>13</v>
      </c>
      <c r="I281" s="23"/>
      <c r="J281" s="23">
        <v>7.3</v>
      </c>
      <c r="K281" s="34">
        <f>V281</f>
        <v>0</v>
      </c>
      <c r="L281" s="34"/>
      <c r="M281" s="34">
        <f>X281</f>
        <v>0</v>
      </c>
      <c r="N281" s="3">
        <f>Y281</f>
        <v>0</v>
      </c>
      <c r="O281" s="37">
        <f>Z281</f>
        <v>0</v>
      </c>
      <c r="Q281" s="23">
        <v>7.3</v>
      </c>
      <c r="R281" s="10">
        <f t="shared" si="116"/>
        <v>856.59500000000037</v>
      </c>
      <c r="U281" s="30"/>
      <c r="V281" s="25"/>
      <c r="W281" s="25"/>
      <c r="X281" s="28"/>
      <c r="Y281" s="31"/>
      <c r="Z281" s="28"/>
      <c r="AA281" s="29"/>
      <c r="AB281" s="29"/>
      <c r="AC281" s="29"/>
    </row>
    <row r="282" spans="2:29" ht="18" customHeight="1">
      <c r="B282" s="38">
        <f t="shared" si="86"/>
        <v>279</v>
      </c>
      <c r="C282" s="119">
        <f t="shared" si="101"/>
        <v>0.89999999999997726</v>
      </c>
      <c r="D282" s="6">
        <f t="shared" si="93"/>
        <v>857.49500000000035</v>
      </c>
      <c r="E282" s="9" t="s">
        <v>6</v>
      </c>
      <c r="F282" s="47" t="s">
        <v>226</v>
      </c>
      <c r="G282" s="79"/>
      <c r="H282" s="155" t="s">
        <v>442</v>
      </c>
      <c r="I282" s="23"/>
      <c r="J282" s="23">
        <v>0.14199999999999999</v>
      </c>
      <c r="K282" s="36"/>
      <c r="L282" s="36"/>
      <c r="M282" s="17"/>
      <c r="N282" s="17"/>
      <c r="O282" s="17"/>
      <c r="Q282" s="23">
        <v>0.9</v>
      </c>
      <c r="R282" s="10">
        <f t="shared" si="116"/>
        <v>857.49500000000035</v>
      </c>
      <c r="Y282" s="19"/>
    </row>
    <row r="283" spans="2:29" ht="18" customHeight="1">
      <c r="B283" s="38">
        <f t="shared" si="86"/>
        <v>280</v>
      </c>
      <c r="C283" s="119">
        <f t="shared" si="101"/>
        <v>6.7999999999999545</v>
      </c>
      <c r="D283" s="6">
        <f t="shared" si="93"/>
        <v>864.2950000000003</v>
      </c>
      <c r="E283" s="9" t="s">
        <v>29</v>
      </c>
      <c r="F283" s="47" t="s">
        <v>226</v>
      </c>
      <c r="G283" s="79" t="s">
        <v>209</v>
      </c>
      <c r="H283" s="155" t="s">
        <v>443</v>
      </c>
      <c r="I283" s="23"/>
      <c r="J283" s="23">
        <v>4.2</v>
      </c>
      <c r="K283" s="34">
        <f t="shared" ref="K283:O284" si="117">V283</f>
        <v>0</v>
      </c>
      <c r="L283" s="34">
        <f t="shared" si="117"/>
        <v>0</v>
      </c>
      <c r="M283" s="34">
        <f t="shared" si="117"/>
        <v>0</v>
      </c>
      <c r="N283" s="3">
        <f t="shared" si="117"/>
        <v>0</v>
      </c>
      <c r="O283" s="37">
        <f t="shared" si="117"/>
        <v>0</v>
      </c>
      <c r="Q283" s="23">
        <v>6.8</v>
      </c>
      <c r="R283" s="10">
        <f t="shared" si="116"/>
        <v>864.2950000000003</v>
      </c>
      <c r="U283" s="30"/>
      <c r="V283" s="25"/>
      <c r="W283" s="25"/>
      <c r="X283" s="28"/>
      <c r="Y283" s="31"/>
      <c r="Z283" s="28"/>
      <c r="AA283" s="29"/>
      <c r="AB283" s="29"/>
      <c r="AC283" s="29"/>
    </row>
    <row r="284" spans="2:29" ht="18" customHeight="1">
      <c r="B284" s="38">
        <f t="shared" si="86"/>
        <v>281</v>
      </c>
      <c r="C284" s="119">
        <f>D284-D283</f>
        <v>1.8999999999999773</v>
      </c>
      <c r="D284" s="6">
        <f>R284</f>
        <v>866.19500000000028</v>
      </c>
      <c r="E284" s="9" t="s">
        <v>31</v>
      </c>
      <c r="F284" s="47"/>
      <c r="G284" s="79" t="s">
        <v>210</v>
      </c>
      <c r="H284" s="155" t="s">
        <v>13</v>
      </c>
      <c r="I284" s="23"/>
      <c r="J284" s="23">
        <v>0.16500000000000001</v>
      </c>
      <c r="K284" s="63">
        <f t="shared" si="117"/>
        <v>0</v>
      </c>
      <c r="L284" s="63">
        <f t="shared" si="117"/>
        <v>0</v>
      </c>
      <c r="M284" s="64">
        <f t="shared" si="117"/>
        <v>0</v>
      </c>
      <c r="N284" s="65">
        <f t="shared" si="117"/>
        <v>0</v>
      </c>
      <c r="O284" s="66">
        <f t="shared" si="117"/>
        <v>0</v>
      </c>
      <c r="Q284" s="23">
        <v>1.9</v>
      </c>
      <c r="R284" s="10">
        <f t="shared" si="116"/>
        <v>866.19500000000028</v>
      </c>
      <c r="U284" s="30"/>
      <c r="V284" s="25"/>
      <c r="W284" s="25"/>
      <c r="X284" s="28"/>
      <c r="Y284" s="31"/>
      <c r="Z284" s="28"/>
      <c r="AA284" s="29"/>
      <c r="AB284" s="29"/>
      <c r="AC284" s="29"/>
    </row>
    <row r="285" spans="2:29" ht="18" customHeight="1">
      <c r="B285" s="38">
        <f>B284+1</f>
        <v>282</v>
      </c>
      <c r="C285" s="119">
        <f>D285-D284</f>
        <v>0.89999999999997726</v>
      </c>
      <c r="D285" s="6">
        <f>R285</f>
        <v>867.09500000000025</v>
      </c>
      <c r="E285" s="9" t="s">
        <v>6</v>
      </c>
      <c r="F285" s="47" t="s">
        <v>226</v>
      </c>
      <c r="G285" s="4" t="s">
        <v>211</v>
      </c>
      <c r="H285" s="155" t="s">
        <v>13</v>
      </c>
      <c r="I285" s="23"/>
      <c r="J285" s="23">
        <v>2.2000000000000002</v>
      </c>
      <c r="K285" s="34">
        <f>V285</f>
        <v>0</v>
      </c>
      <c r="L285" s="34"/>
      <c r="M285" s="34">
        <f>X285</f>
        <v>0</v>
      </c>
      <c r="N285" s="3">
        <f>Y285</f>
        <v>0</v>
      </c>
      <c r="O285" s="37">
        <f>Z285</f>
        <v>0</v>
      </c>
      <c r="Q285" s="23">
        <v>0.9</v>
      </c>
      <c r="R285" s="10">
        <f t="shared" si="116"/>
        <v>867.09500000000025</v>
      </c>
      <c r="U285" s="30"/>
      <c r="V285" s="25"/>
      <c r="W285" s="25"/>
      <c r="X285" s="28"/>
      <c r="Y285" s="31"/>
      <c r="Z285" s="28"/>
      <c r="AA285" s="29"/>
      <c r="AB285" s="29"/>
      <c r="AC285" s="29"/>
    </row>
    <row r="286" spans="2:29" ht="18" customHeight="1">
      <c r="B286" s="38">
        <f t="shared" si="86"/>
        <v>283</v>
      </c>
      <c r="C286" s="119">
        <f t="shared" si="101"/>
        <v>1.7999999999999545</v>
      </c>
      <c r="D286" s="6">
        <f t="shared" si="93"/>
        <v>868.89500000000021</v>
      </c>
      <c r="E286" s="34" t="s">
        <v>60</v>
      </c>
      <c r="F286" s="24"/>
      <c r="G286" s="57"/>
      <c r="H286" s="155" t="s">
        <v>13</v>
      </c>
      <c r="I286" s="23"/>
      <c r="J286" s="23">
        <v>0.2</v>
      </c>
      <c r="K286" s="36"/>
      <c r="L286" s="36"/>
      <c r="M286" s="16"/>
      <c r="N286" s="16"/>
      <c r="O286" s="16"/>
      <c r="Q286" s="23">
        <v>1.8</v>
      </c>
      <c r="R286" s="10">
        <f t="shared" si="116"/>
        <v>868.89500000000021</v>
      </c>
      <c r="U286" s="61"/>
      <c r="Y286" s="19"/>
    </row>
    <row r="287" spans="2:29" ht="18" customHeight="1">
      <c r="B287" s="38">
        <f t="shared" si="86"/>
        <v>284</v>
      </c>
      <c r="C287" s="119">
        <f t="shared" si="101"/>
        <v>0.5</v>
      </c>
      <c r="D287" s="6">
        <f t="shared" si="93"/>
        <v>869.39500000000021</v>
      </c>
      <c r="E287" s="9" t="s">
        <v>31</v>
      </c>
      <c r="F287" s="24" t="s">
        <v>7</v>
      </c>
      <c r="G287" s="79" t="s">
        <v>212</v>
      </c>
      <c r="H287" s="155" t="s">
        <v>444</v>
      </c>
      <c r="I287" s="23"/>
      <c r="J287" s="23">
        <v>3.9</v>
      </c>
      <c r="K287" s="36"/>
      <c r="L287" s="36"/>
      <c r="M287" s="16"/>
      <c r="N287" s="16"/>
      <c r="O287" s="16"/>
      <c r="Q287" s="23">
        <v>0.5</v>
      </c>
      <c r="R287" s="10">
        <f t="shared" si="116"/>
        <v>869.39500000000021</v>
      </c>
      <c r="Y287" s="19"/>
    </row>
    <row r="288" spans="2:29" ht="18" customHeight="1">
      <c r="B288" s="38">
        <f t="shared" si="86"/>
        <v>285</v>
      </c>
      <c r="C288" s="119">
        <f t="shared" si="101"/>
        <v>9.2999999999999545</v>
      </c>
      <c r="D288" s="6">
        <f t="shared" si="93"/>
        <v>878.69500000000016</v>
      </c>
      <c r="E288" s="9" t="s">
        <v>31</v>
      </c>
      <c r="F288" s="24" t="s">
        <v>7</v>
      </c>
      <c r="G288" s="4" t="s">
        <v>213</v>
      </c>
      <c r="H288" s="152" t="s">
        <v>440</v>
      </c>
      <c r="I288" s="23"/>
      <c r="J288" s="10">
        <v>0.46800000000000003</v>
      </c>
      <c r="K288" s="36"/>
      <c r="L288" s="36"/>
      <c r="M288" s="17"/>
      <c r="N288" s="17"/>
      <c r="O288" s="17"/>
      <c r="Q288" s="10">
        <v>9.3000000000000007</v>
      </c>
      <c r="R288" s="10">
        <f t="shared" si="116"/>
        <v>878.69500000000016</v>
      </c>
      <c r="Y288" s="19"/>
    </row>
    <row r="289" spans="2:29" ht="18" customHeight="1">
      <c r="B289" s="38">
        <f t="shared" si="86"/>
        <v>286</v>
      </c>
      <c r="C289" s="119">
        <f t="shared" ref="C289" si="118">D289-D288</f>
        <v>2.5</v>
      </c>
      <c r="D289" s="6">
        <f t="shared" ref="D289:D310" si="119">R289</f>
        <v>881.19500000000016</v>
      </c>
      <c r="E289" s="9" t="s">
        <v>31</v>
      </c>
      <c r="F289" s="24" t="s">
        <v>226</v>
      </c>
      <c r="G289" s="57" t="s">
        <v>214</v>
      </c>
      <c r="H289" s="152" t="s">
        <v>440</v>
      </c>
      <c r="I289" s="23"/>
      <c r="J289" s="10">
        <v>1.4</v>
      </c>
      <c r="K289" s="41"/>
      <c r="L289" s="41"/>
      <c r="M289" s="42"/>
      <c r="N289" s="42"/>
      <c r="O289" s="42"/>
      <c r="Q289" s="10">
        <v>2.5</v>
      </c>
      <c r="R289" s="10">
        <f t="shared" si="116"/>
        <v>881.19500000000016</v>
      </c>
      <c r="U289" s="30"/>
      <c r="V289" s="25"/>
      <c r="W289" s="25"/>
      <c r="X289" s="28"/>
      <c r="Y289" s="31"/>
      <c r="Z289" s="28"/>
      <c r="AA289" s="29"/>
      <c r="AB289" s="29"/>
      <c r="AC289" s="29"/>
    </row>
    <row r="290" spans="2:29" ht="18" customHeight="1">
      <c r="B290" s="38">
        <f t="shared" si="86"/>
        <v>287</v>
      </c>
      <c r="C290" s="119">
        <f t="shared" ref="C290" si="120">D290-D289</f>
        <v>15.399999999999977</v>
      </c>
      <c r="D290" s="6">
        <f t="shared" si="119"/>
        <v>896.59500000000014</v>
      </c>
      <c r="E290" s="9" t="s">
        <v>6</v>
      </c>
      <c r="F290" s="24" t="s">
        <v>226</v>
      </c>
      <c r="G290" s="57" t="s">
        <v>215</v>
      </c>
      <c r="H290" s="152" t="s">
        <v>445</v>
      </c>
      <c r="I290" s="23"/>
      <c r="J290" s="10">
        <v>8.1</v>
      </c>
      <c r="K290" s="36"/>
      <c r="L290" s="36"/>
      <c r="M290" s="17"/>
      <c r="N290" s="17"/>
      <c r="O290" s="17"/>
      <c r="Q290" s="10">
        <v>15.4</v>
      </c>
      <c r="R290" s="10">
        <f t="shared" si="116"/>
        <v>896.59500000000014</v>
      </c>
      <c r="Y290" s="19"/>
    </row>
    <row r="291" spans="2:29" ht="18" customHeight="1">
      <c r="B291" s="38">
        <f t="shared" si="86"/>
        <v>288</v>
      </c>
      <c r="C291" s="119">
        <f t="shared" si="101"/>
        <v>0.29999999999995453</v>
      </c>
      <c r="D291" s="6">
        <f t="shared" si="119"/>
        <v>896.8950000000001</v>
      </c>
      <c r="E291" s="9" t="s">
        <v>31</v>
      </c>
      <c r="F291" s="24" t="s">
        <v>226</v>
      </c>
      <c r="G291" s="57" t="s">
        <v>216</v>
      </c>
      <c r="H291" s="152" t="s">
        <v>446</v>
      </c>
      <c r="I291" s="23"/>
      <c r="J291" s="10">
        <v>0.23699999999999999</v>
      </c>
      <c r="K291" s="34">
        <f>V291</f>
        <v>0</v>
      </c>
      <c r="L291" s="34"/>
      <c r="M291" s="34">
        <f>X291</f>
        <v>0</v>
      </c>
      <c r="N291" s="3">
        <f>Y291</f>
        <v>0</v>
      </c>
      <c r="O291" s="37">
        <f>Z291</f>
        <v>0</v>
      </c>
      <c r="Q291" s="10">
        <v>0.3</v>
      </c>
      <c r="R291" s="10">
        <f t="shared" si="116"/>
        <v>896.8950000000001</v>
      </c>
      <c r="U291" s="30"/>
      <c r="V291" s="25"/>
      <c r="W291" s="25"/>
      <c r="X291" s="28"/>
      <c r="Y291" s="31"/>
      <c r="Z291" s="28"/>
      <c r="AA291" s="29"/>
      <c r="AB291" s="29"/>
      <c r="AC291" s="29"/>
    </row>
    <row r="292" spans="2:29" ht="33" customHeight="1">
      <c r="B292" s="38">
        <f t="shared" si="86"/>
        <v>289</v>
      </c>
      <c r="C292" s="119">
        <f t="shared" si="101"/>
        <v>7.1000000000000227</v>
      </c>
      <c r="D292" s="6">
        <f t="shared" si="119"/>
        <v>903.99500000000012</v>
      </c>
      <c r="E292" s="9" t="s">
        <v>26</v>
      </c>
      <c r="F292" s="24" t="s">
        <v>226</v>
      </c>
      <c r="G292" s="58" t="s">
        <v>217</v>
      </c>
      <c r="H292" s="152" t="s">
        <v>447</v>
      </c>
      <c r="I292" s="23"/>
      <c r="J292" s="10">
        <v>7.2</v>
      </c>
      <c r="K292" s="36"/>
      <c r="L292" s="36"/>
      <c r="M292" s="17"/>
      <c r="N292" s="17"/>
      <c r="O292" s="17"/>
      <c r="Q292" s="10">
        <v>7.1</v>
      </c>
      <c r="R292" s="10">
        <f t="shared" si="116"/>
        <v>903.99500000000012</v>
      </c>
      <c r="Y292" s="19"/>
    </row>
    <row r="293" spans="2:29" ht="33" customHeight="1">
      <c r="B293" s="38">
        <f t="shared" si="86"/>
        <v>290</v>
      </c>
      <c r="C293" s="119">
        <f t="shared" si="101"/>
        <v>3.3999999999999773</v>
      </c>
      <c r="D293" s="6">
        <f t="shared" si="119"/>
        <v>907.3950000000001</v>
      </c>
      <c r="E293" s="9" t="s">
        <v>27</v>
      </c>
      <c r="F293" s="24" t="s">
        <v>226</v>
      </c>
      <c r="G293" s="58" t="s">
        <v>77</v>
      </c>
      <c r="H293" s="152" t="s">
        <v>323</v>
      </c>
      <c r="I293" s="23"/>
      <c r="J293" s="10">
        <v>3.4</v>
      </c>
      <c r="K293" s="36"/>
      <c r="L293" s="36"/>
      <c r="M293" s="17"/>
      <c r="N293" s="17"/>
      <c r="O293" s="17"/>
      <c r="Q293" s="10">
        <v>3.4</v>
      </c>
      <c r="R293" s="10">
        <f t="shared" si="116"/>
        <v>907.3950000000001</v>
      </c>
      <c r="U293" s="30"/>
      <c r="V293" s="25"/>
      <c r="W293" s="25"/>
      <c r="X293" s="28"/>
      <c r="Y293" s="31"/>
      <c r="Z293" s="28"/>
      <c r="AA293" s="29"/>
      <c r="AB293" s="29"/>
      <c r="AC293" s="29"/>
    </row>
    <row r="294" spans="2:29" ht="18" customHeight="1">
      <c r="B294" s="38">
        <f t="shared" si="86"/>
        <v>291</v>
      </c>
      <c r="C294" s="119">
        <f t="shared" si="101"/>
        <v>1.8999999999999773</v>
      </c>
      <c r="D294" s="6">
        <f t="shared" si="119"/>
        <v>909.29500000000007</v>
      </c>
      <c r="E294" s="34" t="s">
        <v>60</v>
      </c>
      <c r="F294" s="24"/>
      <c r="G294" s="57" t="s">
        <v>218</v>
      </c>
      <c r="H294" s="152" t="s">
        <v>448</v>
      </c>
      <c r="I294" s="23"/>
      <c r="J294" s="10">
        <v>1.9</v>
      </c>
      <c r="K294" s="36"/>
      <c r="L294" s="36"/>
      <c r="M294" s="17"/>
      <c r="N294" s="17"/>
      <c r="O294" s="17"/>
      <c r="Q294" s="10">
        <v>1.9</v>
      </c>
      <c r="R294" s="10">
        <f t="shared" si="116"/>
        <v>909.29500000000007</v>
      </c>
      <c r="U294" s="30"/>
      <c r="V294" s="25"/>
      <c r="W294" s="25"/>
      <c r="X294" s="28"/>
      <c r="Y294" s="31"/>
      <c r="Z294" s="28"/>
      <c r="AA294" s="29"/>
      <c r="AB294" s="29"/>
      <c r="AC294" s="29"/>
    </row>
    <row r="295" spans="2:29" ht="18" customHeight="1">
      <c r="B295" s="38">
        <f t="shared" si="86"/>
        <v>292</v>
      </c>
      <c r="C295" s="119">
        <f t="shared" si="101"/>
        <v>10.5</v>
      </c>
      <c r="D295" s="6">
        <f t="shared" si="119"/>
        <v>919.79500000000007</v>
      </c>
      <c r="E295" s="9" t="s">
        <v>219</v>
      </c>
      <c r="F295" s="24" t="s">
        <v>273</v>
      </c>
      <c r="G295" s="57" t="s">
        <v>300</v>
      </c>
      <c r="H295" s="155" t="s">
        <v>449</v>
      </c>
      <c r="I295" s="23"/>
      <c r="J295" s="10">
        <v>10.5</v>
      </c>
      <c r="K295" s="63">
        <f>V295</f>
        <v>0</v>
      </c>
      <c r="L295" s="63">
        <f>W295</f>
        <v>0</v>
      </c>
      <c r="M295" s="64">
        <f>X295</f>
        <v>0</v>
      </c>
      <c r="N295" s="65">
        <f>Y295</f>
        <v>0</v>
      </c>
      <c r="O295" s="66">
        <f>Z295</f>
        <v>0</v>
      </c>
      <c r="Q295" s="10">
        <v>10.5</v>
      </c>
      <c r="R295" s="10">
        <f t="shared" si="116"/>
        <v>919.79500000000007</v>
      </c>
      <c r="U295" s="30"/>
      <c r="V295" s="25"/>
      <c r="W295" s="25"/>
      <c r="X295" s="28"/>
      <c r="Y295" s="31"/>
      <c r="Z295" s="28"/>
      <c r="AA295" s="29"/>
      <c r="AB295" s="29"/>
      <c r="AC295" s="29"/>
    </row>
    <row r="296" spans="2:29" ht="18" customHeight="1">
      <c r="B296" s="38">
        <f t="shared" si="86"/>
        <v>293</v>
      </c>
      <c r="C296" s="119">
        <f t="shared" ref="C296:C298" si="121">D296-D295</f>
        <v>1.7999999999999545</v>
      </c>
      <c r="D296" s="6">
        <f t="shared" ref="D296:D298" si="122">R296</f>
        <v>921.59500000000003</v>
      </c>
      <c r="E296" s="9" t="s">
        <v>27</v>
      </c>
      <c r="F296" s="9" t="s">
        <v>226</v>
      </c>
      <c r="G296" s="57"/>
      <c r="H296" s="152" t="s">
        <v>323</v>
      </c>
      <c r="I296" s="23"/>
      <c r="J296" s="10"/>
      <c r="K296" s="63"/>
      <c r="L296" s="63"/>
      <c r="M296" s="64"/>
      <c r="N296" s="65"/>
      <c r="O296" s="66"/>
      <c r="Q296" s="10">
        <v>1.8</v>
      </c>
      <c r="R296" s="10">
        <f t="shared" si="116"/>
        <v>921.59500000000003</v>
      </c>
      <c r="U296" s="30"/>
      <c r="V296" s="25"/>
      <c r="W296" s="25"/>
      <c r="X296" s="28"/>
      <c r="Y296" s="31"/>
      <c r="Z296" s="28"/>
      <c r="AA296" s="29"/>
      <c r="AB296" s="29"/>
      <c r="AC296" s="29"/>
    </row>
    <row r="297" spans="2:29" ht="34.5" customHeight="1">
      <c r="B297" s="104">
        <f t="shared" si="86"/>
        <v>294</v>
      </c>
      <c r="C297" s="121">
        <f t="shared" si="121"/>
        <v>4</v>
      </c>
      <c r="D297" s="122">
        <f t="shared" si="122"/>
        <v>925.59500000000003</v>
      </c>
      <c r="E297" s="105"/>
      <c r="F297" s="106"/>
      <c r="G297" s="107" t="s">
        <v>91</v>
      </c>
      <c r="H297" s="160" t="s">
        <v>323</v>
      </c>
      <c r="I297" s="23"/>
      <c r="J297" s="10">
        <v>2.2000000000000002</v>
      </c>
      <c r="K297" s="34">
        <f>V297</f>
        <v>0</v>
      </c>
      <c r="L297" s="34"/>
      <c r="M297" s="34">
        <f>X297</f>
        <v>0</v>
      </c>
      <c r="N297" s="3">
        <f>Y297</f>
        <v>0</v>
      </c>
      <c r="O297" s="37">
        <f>Z297</f>
        <v>0</v>
      </c>
      <c r="Q297" s="10">
        <v>4</v>
      </c>
      <c r="R297" s="10">
        <f t="shared" si="116"/>
        <v>925.59500000000003</v>
      </c>
      <c r="U297" s="30"/>
      <c r="V297" s="25"/>
      <c r="W297" s="25"/>
      <c r="X297" s="28"/>
      <c r="Y297" s="31"/>
      <c r="Z297" s="28"/>
      <c r="AA297" s="29"/>
      <c r="AB297" s="29"/>
      <c r="AC297" s="29"/>
    </row>
    <row r="298" spans="2:29" ht="18" customHeight="1">
      <c r="B298" s="38">
        <f t="shared" si="86"/>
        <v>295</v>
      </c>
      <c r="C298" s="119">
        <f t="shared" si="121"/>
        <v>1.2999999999999545</v>
      </c>
      <c r="D298" s="6">
        <f t="shared" si="122"/>
        <v>926.89499999999998</v>
      </c>
      <c r="E298" s="34" t="s">
        <v>60</v>
      </c>
      <c r="F298" s="9" t="s">
        <v>273</v>
      </c>
      <c r="G298" s="57"/>
      <c r="H298" s="152" t="s">
        <v>450</v>
      </c>
      <c r="I298" s="23"/>
      <c r="J298" s="10">
        <v>1.9</v>
      </c>
      <c r="K298" s="36"/>
      <c r="L298" s="36"/>
      <c r="M298" s="17"/>
      <c r="N298" s="17"/>
      <c r="O298" s="17"/>
      <c r="Q298" s="10">
        <v>1.3</v>
      </c>
      <c r="R298" s="10">
        <f t="shared" si="116"/>
        <v>926.89499999999998</v>
      </c>
      <c r="Y298" s="19"/>
    </row>
    <row r="299" spans="2:29" ht="18" customHeight="1">
      <c r="B299" s="38">
        <f t="shared" si="86"/>
        <v>296</v>
      </c>
      <c r="C299" s="119">
        <f t="shared" ref="C299:C300" si="123">D299-D298</f>
        <v>6.8999999999999773</v>
      </c>
      <c r="D299" s="6">
        <f t="shared" si="119"/>
        <v>933.79499999999996</v>
      </c>
      <c r="E299" s="9" t="s">
        <v>27</v>
      </c>
      <c r="F299" s="24"/>
      <c r="G299" s="52" t="s">
        <v>301</v>
      </c>
      <c r="H299" s="152" t="s">
        <v>451</v>
      </c>
      <c r="I299" s="23"/>
      <c r="J299" s="10">
        <v>11.1</v>
      </c>
      <c r="K299" s="36"/>
      <c r="L299" s="36"/>
      <c r="M299" s="17"/>
      <c r="N299" s="17"/>
      <c r="O299" s="17"/>
      <c r="Q299" s="10">
        <v>6.9</v>
      </c>
      <c r="R299" s="10">
        <f t="shared" si="116"/>
        <v>933.79499999999996</v>
      </c>
      <c r="Y299" s="19"/>
    </row>
    <row r="300" spans="2:29" ht="18" customHeight="1">
      <c r="B300" s="38">
        <f t="shared" si="86"/>
        <v>297</v>
      </c>
      <c r="C300" s="119">
        <f t="shared" si="123"/>
        <v>28.200000000000045</v>
      </c>
      <c r="D300" s="6">
        <f t="shared" si="119"/>
        <v>961.995</v>
      </c>
      <c r="E300" s="34" t="s">
        <v>60</v>
      </c>
      <c r="F300" s="34" t="s">
        <v>7</v>
      </c>
      <c r="G300" s="57" t="s">
        <v>302</v>
      </c>
      <c r="H300" s="152" t="s">
        <v>452</v>
      </c>
      <c r="I300" s="23"/>
      <c r="J300" s="10">
        <v>28.2</v>
      </c>
      <c r="K300" s="44"/>
      <c r="L300" s="44"/>
      <c r="M300" s="43"/>
      <c r="N300" s="43"/>
      <c r="O300" s="43"/>
      <c r="Q300" s="10">
        <v>28.2</v>
      </c>
      <c r="R300" s="10">
        <f t="shared" si="116"/>
        <v>961.995</v>
      </c>
      <c r="U300" s="30"/>
      <c r="V300" s="25"/>
      <c r="W300" s="25"/>
      <c r="X300" s="28"/>
      <c r="Y300" s="31"/>
      <c r="Z300" s="28"/>
      <c r="AA300" s="29"/>
      <c r="AB300" s="29"/>
      <c r="AC300" s="29"/>
    </row>
    <row r="301" spans="2:29" ht="18" customHeight="1">
      <c r="B301" s="38">
        <f t="shared" si="86"/>
        <v>298</v>
      </c>
      <c r="C301" s="119">
        <f t="shared" ref="C301:C306" si="124">D301-D300</f>
        <v>1.1000000000000227</v>
      </c>
      <c r="D301" s="6">
        <f t="shared" si="119"/>
        <v>963.09500000000003</v>
      </c>
      <c r="E301" s="9" t="s">
        <v>31</v>
      </c>
      <c r="F301" s="34" t="s">
        <v>7</v>
      </c>
      <c r="G301" s="56" t="s">
        <v>303</v>
      </c>
      <c r="H301" s="152" t="s">
        <v>453</v>
      </c>
      <c r="I301" s="23"/>
      <c r="J301" s="10">
        <v>1.1000000000000001</v>
      </c>
      <c r="K301" s="34">
        <f>V301</f>
        <v>0</v>
      </c>
      <c r="L301" s="34">
        <f>W301</f>
        <v>0</v>
      </c>
      <c r="M301" s="34">
        <f>X301</f>
        <v>0</v>
      </c>
      <c r="N301" s="3">
        <f>Y301</f>
        <v>0</v>
      </c>
      <c r="O301" s="37">
        <f>Z301</f>
        <v>0</v>
      </c>
      <c r="Q301" s="10">
        <v>1.1000000000000001</v>
      </c>
      <c r="R301" s="10">
        <f t="shared" si="116"/>
        <v>963.09500000000003</v>
      </c>
      <c r="U301" s="30"/>
      <c r="V301" s="25"/>
      <c r="W301" s="25"/>
      <c r="X301" s="28"/>
      <c r="Y301" s="31"/>
      <c r="Z301" s="28"/>
      <c r="AA301" s="29"/>
      <c r="AB301" s="29"/>
      <c r="AC301" s="29"/>
    </row>
    <row r="302" spans="2:29" ht="18" customHeight="1">
      <c r="B302" s="38">
        <f t="shared" si="86"/>
        <v>299</v>
      </c>
      <c r="C302" s="119">
        <f t="shared" si="124"/>
        <v>8.2000000000000455</v>
      </c>
      <c r="D302" s="6">
        <f t="shared" si="119"/>
        <v>971.29500000000007</v>
      </c>
      <c r="E302" s="9" t="s">
        <v>31</v>
      </c>
      <c r="F302" s="24" t="s">
        <v>226</v>
      </c>
      <c r="G302" s="57" t="s">
        <v>304</v>
      </c>
      <c r="H302" s="152" t="s">
        <v>454</v>
      </c>
      <c r="I302" s="23"/>
      <c r="J302" s="10">
        <v>5.7</v>
      </c>
      <c r="K302" s="36"/>
      <c r="L302" s="36"/>
      <c r="M302" s="17"/>
      <c r="N302" s="17"/>
      <c r="O302" s="17"/>
      <c r="Q302" s="10">
        <v>8.1999999999999993</v>
      </c>
      <c r="R302" s="10">
        <f t="shared" si="116"/>
        <v>971.29500000000007</v>
      </c>
      <c r="Y302" s="19"/>
    </row>
    <row r="303" spans="2:29" ht="18" customHeight="1">
      <c r="B303" s="38">
        <f t="shared" si="86"/>
        <v>300</v>
      </c>
      <c r="C303" s="119">
        <f t="shared" si="124"/>
        <v>0.39999999999997726</v>
      </c>
      <c r="D303" s="6">
        <f t="shared" si="119"/>
        <v>971.69500000000005</v>
      </c>
      <c r="E303" s="34" t="s">
        <v>60</v>
      </c>
      <c r="F303" s="24" t="s">
        <v>226</v>
      </c>
      <c r="G303" s="57" t="s">
        <v>305</v>
      </c>
      <c r="H303" s="152" t="s">
        <v>454</v>
      </c>
      <c r="I303" s="23"/>
      <c r="J303" s="10">
        <v>3</v>
      </c>
      <c r="K303" s="34">
        <f>V303</f>
        <v>0</v>
      </c>
      <c r="L303" s="34"/>
      <c r="M303" s="34">
        <f t="shared" ref="M303:O304" si="125">X303</f>
        <v>0</v>
      </c>
      <c r="N303" s="3">
        <f t="shared" si="125"/>
        <v>0</v>
      </c>
      <c r="O303" s="37">
        <f t="shared" si="125"/>
        <v>0</v>
      </c>
      <c r="Q303" s="10">
        <v>0.4</v>
      </c>
      <c r="R303" s="10">
        <f t="shared" ref="R303" si="126">R302+Q303</f>
        <v>971.69500000000005</v>
      </c>
      <c r="U303" s="30"/>
      <c r="V303" s="25"/>
      <c r="W303" s="25"/>
      <c r="X303" s="28"/>
      <c r="Y303" s="31"/>
      <c r="Z303" s="28"/>
      <c r="AA303" s="29"/>
      <c r="AB303" s="29"/>
      <c r="AC303" s="29"/>
    </row>
    <row r="304" spans="2:29" ht="18" customHeight="1">
      <c r="B304" s="38">
        <f t="shared" si="86"/>
        <v>301</v>
      </c>
      <c r="C304" s="119">
        <f t="shared" si="124"/>
        <v>8</v>
      </c>
      <c r="D304" s="6">
        <f t="shared" si="119"/>
        <v>979.69500000000005</v>
      </c>
      <c r="E304" s="9" t="s">
        <v>29</v>
      </c>
      <c r="F304" s="24"/>
      <c r="G304" s="79"/>
      <c r="H304" s="152" t="s">
        <v>455</v>
      </c>
      <c r="I304" s="23"/>
      <c r="J304" s="23">
        <v>6.4</v>
      </c>
      <c r="K304" s="34">
        <f>V304</f>
        <v>0</v>
      </c>
      <c r="L304" s="34"/>
      <c r="M304" s="34">
        <f t="shared" si="125"/>
        <v>0</v>
      </c>
      <c r="N304" s="3">
        <f t="shared" si="125"/>
        <v>0</v>
      </c>
      <c r="O304" s="37">
        <f t="shared" si="125"/>
        <v>0</v>
      </c>
      <c r="Q304" s="23">
        <v>8</v>
      </c>
      <c r="R304" s="10">
        <f t="shared" si="116"/>
        <v>979.69500000000005</v>
      </c>
      <c r="U304" s="30"/>
      <c r="V304" s="25"/>
      <c r="W304" s="25"/>
      <c r="X304" s="28"/>
      <c r="Y304" s="31"/>
      <c r="Z304" s="28"/>
      <c r="AA304" s="29"/>
      <c r="AB304" s="29"/>
      <c r="AC304" s="29"/>
    </row>
    <row r="305" spans="2:29" ht="18" customHeight="1">
      <c r="B305" s="38">
        <f t="shared" si="86"/>
        <v>302</v>
      </c>
      <c r="C305" s="119">
        <f t="shared" si="124"/>
        <v>7</v>
      </c>
      <c r="D305" s="6">
        <f t="shared" si="119"/>
        <v>986.69500000000005</v>
      </c>
      <c r="E305" s="9" t="s">
        <v>6</v>
      </c>
      <c r="F305" s="24" t="s">
        <v>226</v>
      </c>
      <c r="G305" s="58" t="s">
        <v>220</v>
      </c>
      <c r="H305" s="155" t="s">
        <v>456</v>
      </c>
      <c r="I305" s="23"/>
      <c r="J305" s="23">
        <v>5.0999999999999996</v>
      </c>
      <c r="K305" s="36"/>
      <c r="L305" s="36"/>
      <c r="M305" s="17"/>
      <c r="N305" s="17"/>
      <c r="O305" s="17"/>
      <c r="Q305" s="23">
        <v>7</v>
      </c>
      <c r="R305" s="10">
        <f t="shared" si="116"/>
        <v>986.69500000000005</v>
      </c>
      <c r="Y305" s="19"/>
    </row>
    <row r="306" spans="2:29" ht="18" customHeight="1">
      <c r="B306" s="38">
        <f t="shared" si="86"/>
        <v>303</v>
      </c>
      <c r="C306" s="119">
        <f t="shared" si="124"/>
        <v>7.7999999999999545</v>
      </c>
      <c r="D306" s="6">
        <f t="shared" si="119"/>
        <v>994.495</v>
      </c>
      <c r="E306" s="34" t="s">
        <v>60</v>
      </c>
      <c r="F306" s="24" t="s">
        <v>226</v>
      </c>
      <c r="G306" s="56" t="s">
        <v>306</v>
      </c>
      <c r="H306" s="155" t="s">
        <v>457</v>
      </c>
      <c r="I306" s="23"/>
      <c r="J306" s="23">
        <v>0.48</v>
      </c>
      <c r="K306" s="36"/>
      <c r="L306" s="36"/>
      <c r="M306" s="16"/>
      <c r="N306" s="16"/>
      <c r="O306" s="16"/>
      <c r="Q306" s="23">
        <v>7.8</v>
      </c>
      <c r="R306" s="10">
        <f t="shared" si="116"/>
        <v>994.495</v>
      </c>
      <c r="U306" s="30"/>
      <c r="V306" s="25"/>
      <c r="W306" s="25"/>
      <c r="X306" s="28"/>
      <c r="Y306" s="31"/>
      <c r="Z306" s="28"/>
      <c r="AA306" s="29"/>
      <c r="AB306" s="29"/>
      <c r="AC306" s="29"/>
    </row>
    <row r="307" spans="2:29" ht="18" customHeight="1">
      <c r="B307" s="38">
        <f t="shared" si="86"/>
        <v>304</v>
      </c>
      <c r="C307" s="119">
        <f t="shared" ref="C307" si="127">D307-D306</f>
        <v>3.7000000000000455</v>
      </c>
      <c r="D307" s="6">
        <f t="shared" si="119"/>
        <v>998.19500000000005</v>
      </c>
      <c r="E307" s="9" t="s">
        <v>31</v>
      </c>
      <c r="F307" s="34" t="s">
        <v>7</v>
      </c>
      <c r="G307" s="56" t="s">
        <v>64</v>
      </c>
      <c r="H307" s="152" t="s">
        <v>314</v>
      </c>
      <c r="I307" s="23"/>
      <c r="J307" s="23">
        <v>11.4</v>
      </c>
      <c r="K307" s="36"/>
      <c r="L307" s="36"/>
      <c r="M307" s="16"/>
      <c r="N307" s="16"/>
      <c r="O307" s="16"/>
      <c r="Q307" s="23">
        <v>3.7</v>
      </c>
      <c r="R307" s="10">
        <f t="shared" si="116"/>
        <v>998.19500000000005</v>
      </c>
      <c r="Y307" s="19"/>
    </row>
    <row r="308" spans="2:29" ht="18" customHeight="1">
      <c r="B308" s="124">
        <f t="shared" si="86"/>
        <v>305</v>
      </c>
      <c r="C308" s="125">
        <f t="shared" ref="C308:C309" si="128">D308-D307</f>
        <v>3.1000000000000227</v>
      </c>
      <c r="D308" s="127">
        <f t="shared" ref="D308:D309" si="129">R308</f>
        <v>1001.2950000000001</v>
      </c>
      <c r="E308" s="128" t="s">
        <v>255</v>
      </c>
      <c r="F308" s="130" t="s">
        <v>242</v>
      </c>
      <c r="G308" s="147" t="s">
        <v>307</v>
      </c>
      <c r="H308" s="161" t="s">
        <v>458</v>
      </c>
      <c r="I308" s="23"/>
      <c r="J308" s="23"/>
      <c r="K308" s="36"/>
      <c r="L308" s="36"/>
      <c r="M308" s="16"/>
      <c r="N308" s="16"/>
      <c r="O308" s="16"/>
      <c r="Q308" s="23">
        <v>3.1</v>
      </c>
      <c r="R308" s="10">
        <f t="shared" ref="R308" si="130">R307+Q308</f>
        <v>1001.2950000000001</v>
      </c>
      <c r="Y308" s="19"/>
    </row>
    <row r="309" spans="2:29" ht="18" customHeight="1">
      <c r="B309" s="124">
        <f t="shared" si="86"/>
        <v>306</v>
      </c>
      <c r="C309" s="125">
        <f t="shared" si="128"/>
        <v>1.6000000000000227</v>
      </c>
      <c r="D309" s="127">
        <f t="shared" si="129"/>
        <v>1002.8950000000001</v>
      </c>
      <c r="E309" s="128" t="s">
        <v>244</v>
      </c>
      <c r="F309" s="129" t="s">
        <v>239</v>
      </c>
      <c r="G309" s="147" t="s">
        <v>308</v>
      </c>
      <c r="H309" s="161" t="s">
        <v>382</v>
      </c>
      <c r="I309" s="23"/>
      <c r="J309" s="23"/>
      <c r="K309" s="36"/>
      <c r="L309" s="36"/>
      <c r="M309" s="16"/>
      <c r="N309" s="16"/>
      <c r="O309" s="16"/>
      <c r="Q309" s="23">
        <v>1.6</v>
      </c>
      <c r="R309" s="10">
        <f t="shared" ref="R309:R310" si="131">R308+Q309</f>
        <v>1002.8950000000001</v>
      </c>
      <c r="Y309" s="19"/>
    </row>
    <row r="310" spans="2:29" ht="36.75" customHeight="1">
      <c r="B310" s="131">
        <f>B309+1</f>
        <v>307</v>
      </c>
      <c r="C310" s="132">
        <f>D310-D309</f>
        <v>0.10000000000002274</v>
      </c>
      <c r="D310" s="141">
        <f t="shared" si="119"/>
        <v>1002.9950000000001</v>
      </c>
      <c r="E310" s="142"/>
      <c r="F310" s="143"/>
      <c r="G310" s="144" t="s">
        <v>311</v>
      </c>
      <c r="H310" s="162"/>
      <c r="I310" s="23"/>
      <c r="J310" s="23">
        <v>0.49</v>
      </c>
      <c r="K310" s="36"/>
      <c r="L310" s="36"/>
      <c r="M310" s="16"/>
      <c r="N310" s="16"/>
      <c r="O310" s="16"/>
      <c r="Q310" s="23">
        <v>0.1</v>
      </c>
      <c r="R310" s="10">
        <f t="shared" si="131"/>
        <v>1002.9950000000001</v>
      </c>
      <c r="U310" s="30"/>
      <c r="V310" s="25"/>
      <c r="W310" s="25"/>
      <c r="X310" s="28"/>
      <c r="Y310" s="31"/>
      <c r="Z310" s="28"/>
      <c r="AA310" s="29"/>
      <c r="AB310" s="29"/>
      <c r="AC310" s="29"/>
    </row>
    <row r="311" spans="2:29" ht="13.5" customHeight="1">
      <c r="B311" s="80"/>
      <c r="C311" s="81"/>
      <c r="D311" s="81"/>
      <c r="E311" s="82"/>
      <c r="F311" s="81"/>
      <c r="G311" s="83"/>
      <c r="H311" s="163"/>
      <c r="I311" s="84"/>
      <c r="J311" s="82"/>
      <c r="K311" s="80"/>
      <c r="L311" s="80"/>
      <c r="M311" s="82"/>
      <c r="N311" s="82"/>
      <c r="O311" s="82"/>
      <c r="U311" s="29"/>
    </row>
    <row r="312" spans="2:29">
      <c r="U312" s="29"/>
    </row>
    <row r="313" spans="2:29">
      <c r="B313" s="85">
        <v>1</v>
      </c>
      <c r="C313" s="23" t="s">
        <v>65</v>
      </c>
      <c r="D313" s="23"/>
      <c r="E313" s="23"/>
      <c r="F313" s="23"/>
      <c r="G313" s="86"/>
      <c r="H313" s="164"/>
      <c r="I313" s="87"/>
      <c r="J313" s="23"/>
      <c r="K313" s="85"/>
      <c r="L313" s="85"/>
      <c r="M313" s="23"/>
      <c r="N313" s="23"/>
      <c r="O313" s="23"/>
      <c r="U313" s="29"/>
    </row>
    <row r="314" spans="2:29">
      <c r="B314" s="85">
        <v>2</v>
      </c>
      <c r="C314" s="23" t="s">
        <v>66</v>
      </c>
      <c r="D314" s="23"/>
      <c r="E314" s="23"/>
      <c r="F314" s="23"/>
      <c r="G314" s="86"/>
      <c r="H314" s="164"/>
      <c r="I314" s="87"/>
      <c r="J314" s="23"/>
      <c r="K314" s="85"/>
      <c r="L314" s="85"/>
      <c r="M314" s="23"/>
      <c r="N314" s="23"/>
      <c r="O314" s="23"/>
      <c r="U314" s="29"/>
    </row>
    <row r="315" spans="2:29">
      <c r="B315" s="85">
        <v>3</v>
      </c>
      <c r="C315" s="23" t="s">
        <v>67</v>
      </c>
      <c r="D315" s="23"/>
      <c r="E315" s="23"/>
      <c r="F315" s="23"/>
      <c r="G315" s="86"/>
      <c r="H315" s="164"/>
      <c r="I315" s="87"/>
      <c r="J315" s="23"/>
      <c r="K315" s="85"/>
      <c r="L315" s="85"/>
      <c r="M315" s="23"/>
      <c r="N315" s="23"/>
      <c r="O315" s="23"/>
      <c r="U315" s="29"/>
    </row>
    <row r="316" spans="2:29">
      <c r="B316" s="85">
        <v>4</v>
      </c>
      <c r="C316" s="23" t="s">
        <v>68</v>
      </c>
      <c r="D316" s="23"/>
      <c r="E316" s="23"/>
      <c r="F316" s="23"/>
      <c r="G316" s="86"/>
      <c r="H316" s="164"/>
      <c r="I316" s="87"/>
      <c r="J316" s="23"/>
      <c r="K316" s="85"/>
      <c r="L316" s="85"/>
      <c r="M316" s="23"/>
      <c r="N316" s="23"/>
      <c r="O316" s="23"/>
      <c r="U316" s="29"/>
    </row>
    <row r="317" spans="2:29">
      <c r="B317" s="85">
        <v>5</v>
      </c>
      <c r="C317" s="23" t="s">
        <v>69</v>
      </c>
      <c r="D317" s="23"/>
      <c r="E317" s="23"/>
      <c r="F317" s="23"/>
      <c r="G317" s="86"/>
      <c r="H317" s="164"/>
      <c r="I317" s="87"/>
      <c r="J317" s="23"/>
      <c r="K317" s="85"/>
      <c r="L317" s="85"/>
      <c r="M317" s="23"/>
      <c r="N317" s="23"/>
      <c r="O317" s="23"/>
      <c r="U317" s="29"/>
    </row>
    <row r="318" spans="2:29">
      <c r="B318" s="85">
        <v>6</v>
      </c>
      <c r="C318" s="23" t="s">
        <v>70</v>
      </c>
      <c r="D318" s="23"/>
      <c r="E318" s="23"/>
      <c r="F318" s="23"/>
      <c r="G318" s="86"/>
      <c r="H318" s="164"/>
      <c r="I318" s="87"/>
      <c r="J318" s="23"/>
      <c r="K318" s="85"/>
      <c r="L318" s="85"/>
      <c r="M318" s="23"/>
      <c r="N318" s="23"/>
      <c r="O318" s="23"/>
      <c r="U318" s="29"/>
    </row>
    <row r="319" spans="2:29">
      <c r="B319" s="85">
        <v>7</v>
      </c>
      <c r="C319" s="23" t="s">
        <v>312</v>
      </c>
      <c r="D319" s="23"/>
      <c r="E319" s="23"/>
      <c r="F319" s="23"/>
      <c r="G319" s="86"/>
      <c r="H319" s="164"/>
      <c r="I319" s="87"/>
      <c r="J319" s="23"/>
      <c r="K319" s="85"/>
      <c r="L319" s="85"/>
      <c r="M319" s="23"/>
      <c r="N319" s="23"/>
      <c r="O319" s="23"/>
      <c r="U319" s="29"/>
    </row>
    <row r="320" spans="2:29">
      <c r="B320" s="68">
        <v>8</v>
      </c>
      <c r="C320" s="8" t="s">
        <v>71</v>
      </c>
      <c r="D320" s="8"/>
      <c r="F320" s="8"/>
      <c r="I320" s="88"/>
      <c r="U320" s="29"/>
      <c r="W320" s="148"/>
    </row>
    <row r="321" spans="2:23">
      <c r="C321" s="8" t="s">
        <v>72</v>
      </c>
      <c r="D321" s="8"/>
      <c r="F321" s="8"/>
      <c r="I321" s="88"/>
      <c r="U321" s="29"/>
      <c r="W321" s="148"/>
    </row>
    <row r="322" spans="2:23">
      <c r="B322" s="68">
        <v>9</v>
      </c>
      <c r="C322" s="8" t="s">
        <v>309</v>
      </c>
      <c r="D322" s="8"/>
      <c r="F322" s="8"/>
      <c r="I322" s="88"/>
      <c r="U322" s="29"/>
      <c r="W322" s="148"/>
    </row>
    <row r="323" spans="2:23">
      <c r="B323" s="68">
        <v>10</v>
      </c>
      <c r="C323" s="2" t="s">
        <v>95</v>
      </c>
      <c r="U323" s="148"/>
      <c r="W323" s="148"/>
    </row>
    <row r="324" spans="2:23">
      <c r="U324" s="148"/>
      <c r="W324" s="148"/>
    </row>
    <row r="325" spans="2:23">
      <c r="B325" s="38">
        <v>29</v>
      </c>
      <c r="C325" s="34">
        <f>Q325</f>
        <v>7.2</v>
      </c>
      <c r="D325" s="39">
        <f>R325</f>
        <v>143.60000000000002</v>
      </c>
      <c r="E325" s="35" t="s">
        <v>31</v>
      </c>
      <c r="F325" s="34" t="s">
        <v>226</v>
      </c>
      <c r="G325" s="52" t="s">
        <v>39</v>
      </c>
      <c r="H325" s="152" t="s">
        <v>459</v>
      </c>
      <c r="I325" s="3">
        <v>526</v>
      </c>
      <c r="J325" s="49"/>
      <c r="K325" s="50"/>
      <c r="L325" s="50"/>
      <c r="M325" s="49"/>
      <c r="N325" s="49"/>
      <c r="O325" s="49"/>
      <c r="Q325" s="10">
        <v>7.2</v>
      </c>
      <c r="R325" s="10">
        <f>R32</f>
        <v>143.60000000000002</v>
      </c>
      <c r="T325" s="61" t="s">
        <v>233</v>
      </c>
      <c r="U325" s="148"/>
      <c r="W325" s="148"/>
    </row>
    <row r="326" spans="2:23">
      <c r="B326" s="38">
        <v>30</v>
      </c>
      <c r="C326" s="34">
        <f>D326-D325</f>
        <v>0.59899999999998954</v>
      </c>
      <c r="D326" s="39">
        <f>R326</f>
        <v>144.19900000000001</v>
      </c>
      <c r="E326" s="9" t="s">
        <v>27</v>
      </c>
      <c r="F326" s="34"/>
      <c r="G326" s="56"/>
      <c r="H326" s="152" t="s">
        <v>323</v>
      </c>
      <c r="I326" s="3"/>
      <c r="J326" s="45"/>
      <c r="K326" s="46"/>
      <c r="L326" s="46"/>
      <c r="M326" s="45"/>
      <c r="N326" s="45"/>
      <c r="O326" s="45"/>
      <c r="Q326" s="10">
        <v>0.59899999999999998</v>
      </c>
      <c r="R326" s="10">
        <f>R325+Q326</f>
        <v>144.19900000000001</v>
      </c>
      <c r="U326" s="148"/>
      <c r="W326" s="148"/>
    </row>
    <row r="327" spans="2:23">
      <c r="B327" s="38">
        <v>31</v>
      </c>
      <c r="C327" s="34">
        <f>D327-D326</f>
        <v>9.8000000000000114</v>
      </c>
      <c r="D327" s="39">
        <f>R327</f>
        <v>153.99900000000002</v>
      </c>
      <c r="E327" s="9" t="s">
        <v>29</v>
      </c>
      <c r="F327" s="34"/>
      <c r="G327" s="52" t="s">
        <v>221</v>
      </c>
      <c r="H327" s="152" t="s">
        <v>460</v>
      </c>
      <c r="I327" s="3"/>
      <c r="J327" s="49"/>
      <c r="K327" s="50"/>
      <c r="L327" s="50"/>
      <c r="M327" s="49"/>
      <c r="N327" s="49"/>
      <c r="O327" s="49"/>
      <c r="Q327" s="10">
        <v>9.8000000000000007</v>
      </c>
      <c r="R327" s="10">
        <f>R326+Q327</f>
        <v>153.99900000000002</v>
      </c>
      <c r="U327" s="148"/>
      <c r="W327" s="148"/>
    </row>
    <row r="328" spans="2:23">
      <c r="B328" s="38" t="s">
        <v>96</v>
      </c>
      <c r="C328" s="34">
        <f>D328-D327</f>
        <v>3.8000000000000114</v>
      </c>
      <c r="D328" s="39">
        <f>R328</f>
        <v>157.79900000000004</v>
      </c>
      <c r="E328" s="35" t="s">
        <v>97</v>
      </c>
      <c r="F328" s="34"/>
      <c r="G328" s="52" t="s">
        <v>222</v>
      </c>
      <c r="H328" s="152" t="s">
        <v>330</v>
      </c>
      <c r="I328" s="3"/>
      <c r="J328" s="49"/>
      <c r="K328" s="50"/>
      <c r="L328" s="50"/>
      <c r="M328" s="49"/>
      <c r="N328" s="49"/>
      <c r="O328" s="49"/>
      <c r="Q328" s="10">
        <v>3.8</v>
      </c>
      <c r="R328" s="10">
        <f>R327+Q328</f>
        <v>157.79900000000004</v>
      </c>
      <c r="U328" s="148"/>
      <c r="W328" s="148"/>
    </row>
    <row r="329" spans="2:23">
      <c r="B329" s="89">
        <v>32</v>
      </c>
      <c r="C329" s="51">
        <f>D329-D327</f>
        <v>21.800000000000011</v>
      </c>
      <c r="D329" s="90">
        <f>R329</f>
        <v>175.79900000000004</v>
      </c>
      <c r="E329" s="35" t="s">
        <v>223</v>
      </c>
      <c r="F329" s="51"/>
      <c r="G329" s="59"/>
      <c r="H329" s="165" t="s">
        <v>330</v>
      </c>
      <c r="I329" s="22">
        <v>875</v>
      </c>
      <c r="J329" s="49"/>
      <c r="K329" s="50"/>
      <c r="L329" s="50"/>
      <c r="M329" s="49"/>
      <c r="N329" s="49"/>
      <c r="O329" s="49"/>
      <c r="Q329" s="10">
        <v>21.8</v>
      </c>
      <c r="R329" s="10">
        <f>R327+Q329</f>
        <v>175.79900000000004</v>
      </c>
      <c r="U329" s="29"/>
      <c r="W329" s="148"/>
    </row>
    <row r="330" spans="2:23">
      <c r="B330" s="91"/>
      <c r="C330" s="46"/>
      <c r="D330" s="92"/>
      <c r="E330" s="50"/>
      <c r="F330" s="46"/>
      <c r="G330" s="60"/>
      <c r="H330" s="166"/>
      <c r="I330" s="7"/>
      <c r="J330" s="49"/>
      <c r="K330" s="50"/>
      <c r="L330" s="50"/>
      <c r="M330" s="49"/>
      <c r="N330" s="49"/>
      <c r="O330" s="49"/>
      <c r="P330" s="10"/>
      <c r="U330" s="29"/>
      <c r="W330" s="148"/>
    </row>
    <row r="331" spans="2:23">
      <c r="B331" s="91"/>
      <c r="C331" s="46"/>
      <c r="D331" s="92"/>
      <c r="E331" s="50"/>
      <c r="F331" s="50"/>
      <c r="G331" s="55"/>
      <c r="H331" s="166"/>
      <c r="I331" s="7"/>
      <c r="J331" s="45"/>
      <c r="K331" s="46"/>
      <c r="L331" s="46"/>
      <c r="M331" s="45"/>
      <c r="N331" s="45"/>
      <c r="O331" s="45"/>
      <c r="P331" s="10"/>
      <c r="U331" s="29"/>
    </row>
    <row r="332" spans="2:23">
      <c r="B332" s="91"/>
      <c r="C332" s="46"/>
      <c r="D332" s="92"/>
      <c r="E332" s="50"/>
      <c r="F332" s="50"/>
      <c r="G332" s="60"/>
      <c r="H332" s="166"/>
      <c r="I332" s="7"/>
      <c r="J332" s="49"/>
      <c r="K332" s="50"/>
      <c r="L332" s="50"/>
      <c r="M332" s="49"/>
      <c r="N332" s="49"/>
      <c r="O332" s="49"/>
      <c r="P332" s="10"/>
      <c r="U332" s="29"/>
    </row>
    <row r="333" spans="2:23">
      <c r="U333" s="93"/>
    </row>
    <row r="334" spans="2:23">
      <c r="U334" s="93"/>
    </row>
    <row r="335" spans="2:23">
      <c r="U335" s="29"/>
    </row>
    <row r="336" spans="2:23">
      <c r="U336" s="29"/>
    </row>
    <row r="337" spans="21:21">
      <c r="U337" s="93"/>
    </row>
    <row r="338" spans="21:21">
      <c r="U338" s="93"/>
    </row>
  </sheetData>
  <sheetProtection selectLockedCells="1" selectUnlockedCells="1"/>
  <mergeCells count="1">
    <mergeCell ref="B2:C2"/>
  </mergeCells>
  <phoneticPr fontId="4"/>
  <dataValidations disablePrompts="1" count="1">
    <dataValidation imeMode="off" allowBlank="1" showInputMessage="1" showErrorMessage="1" sqref="W3:W4"/>
  </dataValidations>
  <hyperlinks>
    <hyperlink ref="T147" r:id="rId1"/>
    <hyperlink ref="T4" r:id="rId2"/>
    <hyperlink ref="T325" r:id="rId3"/>
  </hyperlinks>
  <pageMargins left="0.23622047244094491" right="0.23622047244094491" top="0" bottom="0" header="0" footer="0.51181102362204722"/>
  <pageSetup paperSize="9" scale="78" firstPageNumber="0" fitToHeight="0" orientation="portrait" horizontalDpi="4294967293" verticalDpi="300"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Cue1000</vt:lpstr>
      <vt:lpstr>__xlnm.Print_Area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2014-09-11T08:10:31Z</cp:lastPrinted>
  <dcterms:created xsi:type="dcterms:W3CDTF">2013-05-07T23:47:28Z</dcterms:created>
  <dcterms:modified xsi:type="dcterms:W3CDTF">2017-10-02T07:26:54Z</dcterms:modified>
</cp:coreProperties>
</file>