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 filterPrivacy="1" showInkAnnotation="0" autoCompressPictures="0"/>
  <bookViews>
    <workbookView xWindow="1840" yWindow="440" windowWidth="17160" windowHeight="20840" tabRatio="277"/>
  </bookViews>
  <sheets>
    <sheet name="1.2" sheetId="2" r:id="rId1"/>
  </sheets>
  <definedNames>
    <definedName name="Excel_BuiltIn_Print_Area" localSheetId="0">'1.2'!$A$2:$F$68</definedName>
    <definedName name="Excel_BuiltIn_Print_Area">#REF!</definedName>
    <definedName name="Excel_BuiltIn_Print_Titles" localSheetId="0">'1.2'!$2:$3</definedName>
    <definedName name="Excel_BuiltIn_Print_Titles">#REF!</definedName>
    <definedName name="_xlnm.Print_Area" localSheetId="0">'1.2'!$A$3:$F$76</definedName>
    <definedName name="_xlnm.Print_Titles" localSheetId="0">'1.2'!$3:$3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</calcChain>
</file>

<file path=xl/sharedStrings.xml><?xml version="1.0" encoding="utf-8"?>
<sst xmlns="http://schemas.openxmlformats.org/spreadsheetml/2006/main" count="221" uniqueCount="118">
  <si>
    <t>・地図の情報は最新のものではない場合があります。</t>
    <rPh sb="1" eb="3">
      <t>チズ</t>
    </rPh>
    <rPh sb="4" eb="6">
      <t>ジョウホウ</t>
    </rPh>
    <rPh sb="7" eb="9">
      <t>サイシン</t>
    </rPh>
    <rPh sb="16" eb="18">
      <t>バアイ</t>
    </rPh>
    <phoneticPr fontId="3"/>
  </si>
  <si>
    <t>■ご注意</t>
    <rPh sb="2" eb="4">
      <t>チュウイ</t>
    </rPh>
    <phoneticPr fontId="3"/>
  </si>
  <si>
    <t>予めご了承ください。</t>
    <rPh sb="0" eb="1">
      <t>アラカジ</t>
    </rPh>
    <phoneticPr fontId="3"/>
  </si>
  <si>
    <t>ご使用の際は、以下の点、特にご注意ください</t>
    <rPh sb="1" eb="3">
      <t>シヨウ</t>
    </rPh>
    <rPh sb="4" eb="5">
      <t>サイ</t>
    </rPh>
    <rPh sb="7" eb="9">
      <t>イカ</t>
    </rPh>
    <rPh sb="10" eb="11">
      <t>テン</t>
    </rPh>
    <rPh sb="12" eb="13">
      <t>トク</t>
    </rPh>
    <rPh sb="15" eb="17">
      <t>チュウイ</t>
    </rPh>
    <phoneticPr fontId="3"/>
  </si>
  <si>
    <t>No</t>
  </si>
  <si>
    <t>区間</t>
  </si>
  <si>
    <t>総距離</t>
  </si>
  <si>
    <t>信号</t>
  </si>
  <si>
    <t>路線</t>
  </si>
  <si>
    <t>通過点他</t>
  </si>
  <si>
    <t>－</t>
  </si>
  <si>
    <t>市道</t>
  </si>
  <si>
    <t>○</t>
  </si>
  <si>
    <t>県45</t>
  </si>
  <si>
    <t>県18</t>
  </si>
  <si>
    <t>県22</t>
  </si>
  <si>
    <t>県605</t>
  </si>
  <si>
    <t>県62</t>
  </si>
  <si>
    <t>県63</t>
  </si>
  <si>
    <t>国1</t>
  </si>
  <si>
    <t>国135</t>
  </si>
  <si>
    <t>県739</t>
  </si>
  <si>
    <t>国134</t>
  </si>
  <si>
    <t>市道</t>
    <phoneticPr fontId="3"/>
  </si>
  <si>
    <t>県111</t>
    <phoneticPr fontId="3"/>
  </si>
  <si>
    <t>県311</t>
  </si>
  <si>
    <t>国16</t>
  </si>
  <si>
    <t>国15</t>
  </si>
  <si>
    <t>キューシートのレイアウト変更、補足追加修正等はご自身で行ってください。</t>
  </si>
  <si>
    <t>キューシート、地図等は予告なく変更される場合があります、最新版をお使いください</t>
  </si>
  <si>
    <t>ブリーフィングで変更箇所をお知らせする場合もあります、筆記用具はご持参ください。</t>
  </si>
  <si>
    <t>スタート前までに必ずキューシートを理解してください、わかりにくい場合は参考地図をご覧ください。</t>
  </si>
  <si>
    <t>県739</t>
    <rPh sb="0" eb="1">
      <t>ケン</t>
    </rPh>
    <phoneticPr fontId="3"/>
  </si>
  <si>
    <t/>
  </si>
  <si>
    <t>途中DNFされたら速やかに主催担当者までメールにて連絡ください（メールアドレスはブルベカードに記載）。</t>
    <phoneticPr fontId="3"/>
  </si>
  <si>
    <t>農道</t>
    <rPh sb="0" eb="1">
      <t>ノウ</t>
    </rPh>
    <phoneticPr fontId="3"/>
  </si>
  <si>
    <t>市道</t>
    <rPh sb="0" eb="2">
      <t>シドウ</t>
    </rPh>
    <phoneticPr fontId="3"/>
  </si>
  <si>
    <t>市道、国1</t>
    <rPh sb="0" eb="2">
      <t>シドウ</t>
    </rPh>
    <phoneticPr fontId="3"/>
  </si>
  <si>
    <t>国409</t>
    <rPh sb="0" eb="1">
      <t>コク</t>
    </rPh>
    <phoneticPr fontId="3"/>
  </si>
  <si>
    <t>2018BRM128 R東京200km 真鶴半島</t>
    <phoneticPr fontId="3"/>
  </si>
  <si>
    <t>├右</t>
    <rPh sb="1" eb="2">
      <t>ミギ</t>
    </rPh>
    <phoneticPr fontId="3"/>
  </si>
  <si>
    <t>「岡崎道ヶ坪」信号通過後最初の十左</t>
    <rPh sb="16" eb="17">
      <t>ヒダリ</t>
    </rPh>
    <phoneticPr fontId="3"/>
  </si>
  <si>
    <t>「ひらつか花アグリ入口」┬左</t>
    <rPh sb="13" eb="14">
      <t>ヒダリ</t>
    </rPh>
    <phoneticPr fontId="3"/>
  </si>
  <si>
    <t>┼左→「一旦停止」県道に出る</t>
    <rPh sb="1" eb="2">
      <t>ヒダリ</t>
    </rPh>
    <rPh sb="4" eb="6">
      <t>イッタン</t>
    </rPh>
    <rPh sb="6" eb="8">
      <t>テイシ</t>
    </rPh>
    <rPh sb="9" eb="11">
      <t>ケンドウ</t>
    </rPh>
    <phoneticPr fontId="3"/>
  </si>
  <si>
    <t>「国府新宿」┬右</t>
    <rPh sb="7" eb="8">
      <t>ミギ</t>
    </rPh>
    <phoneticPr fontId="3"/>
  </si>
  <si>
    <t>「新宿」┼左</t>
    <rPh sb="1" eb="3">
      <t>シンジュク</t>
    </rPh>
    <rPh sb="5" eb="6">
      <t>ヒダリ</t>
    </rPh>
    <phoneticPr fontId="3"/>
  </si>
  <si>
    <t>「早川口」┼左</t>
    <rPh sb="6" eb="7">
      <t>ヒダリ</t>
    </rPh>
    <phoneticPr fontId="3"/>
  </si>
  <si>
    <t>真鶴道路料金所手前分岐Ｙ左→旧道へ</t>
    <rPh sb="12" eb="13">
      <t>ヒダリ</t>
    </rPh>
    <phoneticPr fontId="3"/>
  </si>
  <si>
    <t>┤左</t>
    <phoneticPr fontId="3"/>
  </si>
  <si>
    <t>三ツ石看板┤左</t>
    <rPh sb="3" eb="5">
      <t>カンバン</t>
    </rPh>
    <phoneticPr fontId="3"/>
  </si>
  <si>
    <t>ケープ真鶴へ向かう┤左</t>
    <phoneticPr fontId="3"/>
  </si>
  <si>
    <t>「真鶴駅前」┤左</t>
    <phoneticPr fontId="3"/>
  </si>
  <si>
    <t>┬左</t>
    <phoneticPr fontId="3"/>
  </si>
  <si>
    <t>「一旦停止」┬左</t>
    <phoneticPr fontId="3"/>
  </si>
  <si>
    <t>「真鶴駅前」┬右</t>
    <phoneticPr fontId="3"/>
  </si>
  <si>
    <t>「早川口」┼右→「本町」直進</t>
    <phoneticPr fontId="3"/>
  </si>
  <si>
    <t>「新宿」┼右</t>
    <phoneticPr fontId="3"/>
  </si>
  <si>
    <t>「渚橋」┼右</t>
    <phoneticPr fontId="3"/>
  </si>
  <si>
    <t>県207、国134</t>
    <phoneticPr fontId="3"/>
  </si>
  <si>
    <t>県207</t>
  </si>
  <si>
    <t>信号Ｙ左</t>
    <phoneticPr fontId="3"/>
  </si>
  <si>
    <t>「葉山御用邸前」Ｙ右</t>
    <rPh sb="9" eb="10">
      <t>ミギ</t>
    </rPh>
    <phoneticPr fontId="3"/>
  </si>
  <si>
    <t>県134</t>
    <phoneticPr fontId="3"/>
  </si>
  <si>
    <t>神社角├右</t>
    <rPh sb="0" eb="2">
      <t>ジンジャ</t>
    </rPh>
    <rPh sb="2" eb="3">
      <t>カド</t>
    </rPh>
    <phoneticPr fontId="3"/>
  </si>
  <si>
    <t>「向原」┬右</t>
    <rPh sb="5" eb="6">
      <t>ミギ</t>
    </rPh>
    <phoneticPr fontId="3"/>
  </si>
  <si>
    <t>「大塚原」┼左</t>
    <rPh sb="6" eb="7">
      <t>ヒダリ</t>
    </rPh>
    <phoneticPr fontId="3"/>
  </si>
  <si>
    <t>「東方原」┬左</t>
    <rPh sb="6" eb="7">
      <t>ヒダリ</t>
    </rPh>
    <phoneticPr fontId="3"/>
  </si>
  <si>
    <t>「地蔵尊前」┬右</t>
    <rPh sb="7" eb="8">
      <t>ミギ</t>
    </rPh>
    <phoneticPr fontId="3"/>
  </si>
  <si>
    <t>「下瀬谷坂下」┬左</t>
    <rPh sb="8" eb="9">
      <t>ヒダリ</t>
    </rPh>
    <phoneticPr fontId="3"/>
  </si>
  <si>
    <t>「和泉坂上」┼右</t>
    <rPh sb="7" eb="8">
      <t>ミギ</t>
    </rPh>
    <phoneticPr fontId="3"/>
  </si>
  <si>
    <t>「畠田橋西」┤左</t>
    <rPh sb="7" eb="8">
      <t>ヒダリ</t>
    </rPh>
    <phoneticPr fontId="3"/>
  </si>
  <si>
    <t>┤左、橋渡る</t>
    <rPh sb="1" eb="2">
      <t>ヒダリ</t>
    </rPh>
    <phoneticPr fontId="3"/>
  </si>
  <si>
    <t>「西沖田」┼右</t>
    <rPh sb="1" eb="2">
      <t>ニシ</t>
    </rPh>
    <rPh sb="2" eb="4">
      <t>オキタ</t>
    </rPh>
    <rPh sb="6" eb="7">
      <t>ミギ</t>
    </rPh>
    <phoneticPr fontId="3"/>
  </si>
  <si>
    <t>┬左</t>
    <rPh sb="1" eb="2">
      <t>ヒダリ</t>
    </rPh>
    <phoneticPr fontId="3"/>
  </si>
  <si>
    <t>「長柄」┼右</t>
    <rPh sb="1" eb="2">
      <t>ナガ</t>
    </rPh>
    <phoneticPr fontId="3"/>
  </si>
  <si>
    <t>「南郷」┼左</t>
    <rPh sb="5" eb="6">
      <t>ヒダリ</t>
    </rPh>
    <phoneticPr fontId="3"/>
  </si>
  <si>
    <t>突きあたりを┬左</t>
    <phoneticPr fontId="3"/>
  </si>
  <si>
    <t>┬右</t>
    <phoneticPr fontId="3"/>
  </si>
  <si>
    <t>「逗葉高校入口」┬右</t>
    <phoneticPr fontId="3"/>
  </si>
  <si>
    <t>├右</t>
    <phoneticPr fontId="3"/>
  </si>
  <si>
    <t>左角ファミリーマート┬左</t>
    <phoneticPr fontId="3"/>
  </si>
  <si>
    <t>「夕照橋」├右</t>
    <phoneticPr fontId="3"/>
  </si>
  <si>
    <t>公園前┤左</t>
    <phoneticPr fontId="3"/>
  </si>
  <si>
    <t>「野島公園駅」┼右</t>
    <phoneticPr fontId="3"/>
  </si>
  <si>
    <t>「柴町」┼左</t>
    <phoneticPr fontId="3"/>
  </si>
  <si>
    <t>「イガイ根公園前」┤左</t>
    <phoneticPr fontId="3"/>
  </si>
  <si>
    <t>金沢スポーツセンター前┼左</t>
    <phoneticPr fontId="3"/>
  </si>
  <si>
    <t>「金沢総合高校北側」┤左</t>
    <phoneticPr fontId="3"/>
  </si>
  <si>
    <t>「金沢総合高校入口」┬右</t>
    <phoneticPr fontId="3"/>
  </si>
  <si>
    <t>「八幡橋」┼左</t>
    <phoneticPr fontId="3"/>
  </si>
  <si>
    <t>「睦橋」┼右</t>
    <phoneticPr fontId="3"/>
  </si>
  <si>
    <t>「中区役所前」┤左</t>
    <rPh sb="5" eb="6">
      <t>マエ</t>
    </rPh>
    <phoneticPr fontId="3"/>
  </si>
  <si>
    <t>「相生町一丁目」┼右</t>
    <phoneticPr fontId="3"/>
  </si>
  <si>
    <t>「市場」┤左</t>
    <phoneticPr fontId="3"/>
  </si>
  <si>
    <t>「中央市場入口」┬右</t>
    <phoneticPr fontId="3"/>
  </si>
  <si>
    <t>小さな橋を渡って次の道┤左</t>
    <phoneticPr fontId="3"/>
  </si>
  <si>
    <t>「二ッ谷」┼右</t>
    <phoneticPr fontId="3"/>
  </si>
  <si>
    <t>「御幸跨線橋際」┬左</t>
    <phoneticPr fontId="3"/>
  </si>
  <si>
    <t>角にファミリーマート┼右</t>
    <rPh sb="0" eb="1">
      <t>カドニ</t>
    </rPh>
    <phoneticPr fontId="3"/>
  </si>
  <si>
    <t>県24</t>
    <phoneticPr fontId="3"/>
  </si>
  <si>
    <t>県409</t>
    <phoneticPr fontId="3"/>
  </si>
  <si>
    <t>○</t>
    <phoneticPr fontId="3"/>
  </si>
  <si>
    <t>府中街道┬左</t>
    <rPh sb="0" eb="2">
      <t>フチュウカイドウ</t>
    </rPh>
    <rPh sb="5" eb="6">
      <t>ヒダリ</t>
    </rPh>
    <phoneticPr fontId="3"/>
  </si>
  <si>
    <t>上記リンク先（Ride with gps）はあくまでも参考情報です。</t>
    <rPh sb="0" eb="2">
      <t>ジョウキ</t>
    </rPh>
    <rPh sb="5" eb="6">
      <t>サキ</t>
    </rPh>
    <rPh sb="27" eb="29">
      <t>サンコウ</t>
    </rPh>
    <rPh sb="29" eb="31">
      <t>ジョウホウ</t>
    </rPh>
    <phoneticPr fontId="3"/>
  </si>
  <si>
    <t>なお、Ride with gpsのデータについての質問は一切受け付けません。</t>
    <rPh sb="25" eb="27">
      <t>シツモン</t>
    </rPh>
    <rPh sb="28" eb="30">
      <t>イッサイ</t>
    </rPh>
    <rPh sb="30" eb="31">
      <t>ウ</t>
    </rPh>
    <rPh sb="32" eb="33">
      <t>ツ</t>
    </rPh>
    <phoneticPr fontId="3"/>
  </si>
  <si>
    <t>PC2 ミニストップ葉山御用邸前店    Open　10：26～Close　16：04　　　</t>
    <phoneticPr fontId="3"/>
  </si>
  <si>
    <t>┼右、中原街道に出る</t>
    <rPh sb="1" eb="2">
      <t>ミギ</t>
    </rPh>
    <phoneticPr fontId="3"/>
  </si>
  <si>
    <t>「南台交番前」約380ｍ先の┤左</t>
    <rPh sb="15" eb="16">
      <t>ヒダリ</t>
    </rPh>
    <phoneticPr fontId="3"/>
  </si>
  <si>
    <t>「水神橋」┼右→360ｍ先道なりに左</t>
    <rPh sb="6" eb="7">
      <t>ミギ</t>
    </rPh>
    <rPh sb="12" eb="13">
      <t>サキ</t>
    </rPh>
    <rPh sb="13" eb="14">
      <t>ミチ</t>
    </rPh>
    <rPh sb="17" eb="18">
      <t>ヒダリ</t>
    </rPh>
    <phoneticPr fontId="3"/>
  </si>
  <si>
    <t>Start: 等々力緑地公園内とどろきアリーナ前（アリーナを出たら左へ）            06:00順次スタート（6:30　撤収）</t>
    <rPh sb="23" eb="24">
      <t>マエ</t>
    </rPh>
    <rPh sb="30" eb="31">
      <t>デ</t>
    </rPh>
    <rPh sb="33" eb="34">
      <t>ヒダリ</t>
    </rPh>
    <phoneticPr fontId="2"/>
  </si>
  <si>
    <t>PC1 Daily Yamazaki平塚北豊田店　   Open　07：23～Close　09：21　　　　　　　　　　　　　　　　　　　　　　　　　　　　　</t>
    <phoneticPr fontId="3"/>
  </si>
  <si>
    <t>川崎市総合自治会館┤左                       （セブンイレブンの向かい）</t>
    <rPh sb="0" eb="1">
      <t>カワサキシ</t>
    </rPh>
    <rPh sb="43" eb="44">
      <t>ムカイ</t>
    </rPh>
    <phoneticPr fontId="3"/>
  </si>
  <si>
    <t>新鶴見橋渡ってすぐ┤左</t>
    <phoneticPr fontId="3"/>
  </si>
  <si>
    <t>https://ridewithgps.com/routes/26467275</t>
    <phoneticPr fontId="3"/>
  </si>
  <si>
    <t>ゴール&amp;受付　川崎市総合自治会館 14:00～17:30 本館2階 特別室           17:30～19:30 第4会議室（右の離れ）</t>
    <rPh sb="29" eb="31">
      <t>ホンカン</t>
    </rPh>
    <rPh sb="34" eb="37">
      <t>トクベツシツ</t>
    </rPh>
    <rPh sb="66" eb="67">
      <t>ミギ</t>
    </rPh>
    <rPh sb="68" eb="69">
      <t>ハナ</t>
    </rPh>
    <phoneticPr fontId="3"/>
  </si>
  <si>
    <r>
      <t>通過チェック　ケープ真鶴　（折り返し）   営業時間 09:00〜（参考Close １１：４８）</t>
    </r>
    <r>
      <rPr>
        <b/>
        <sz val="14"/>
        <color rgb="FFFF0000"/>
        <rFont val="ＭＳ Ｐゴシック (本文)"/>
        <charset val="128"/>
      </rPr>
      <t>フォトチェック（ケープ真鶴の建物とブルベカードを一緒に写真に納めてきて下さい）</t>
    </r>
    <r>
      <rPr>
        <sz val="14"/>
        <color rgb="FFFF0000"/>
        <rFont val="MS Mincho"/>
        <family val="1"/>
        <charset val="128"/>
      </rPr>
      <t>※ゴール受付で確認します。</t>
    </r>
    <rPh sb="0" eb="2">
      <t>ツウカ</t>
    </rPh>
    <rPh sb="10" eb="12">
      <t>マナヅル</t>
    </rPh>
    <rPh sb="14" eb="15">
      <t>オ</t>
    </rPh>
    <rPh sb="16" eb="17">
      <t>カエ</t>
    </rPh>
    <rPh sb="22" eb="26">
      <t>エイギョウジカン</t>
    </rPh>
    <rPh sb="34" eb="36">
      <t>サンコウ</t>
    </rPh>
    <phoneticPr fontId="3"/>
  </si>
  <si>
    <r>
      <t>「大磯駅入口」┼右　　　　　　　　　　　　</t>
    </r>
    <r>
      <rPr>
        <sz val="14"/>
        <color rgb="FFFF0000"/>
        <rFont val="MS Mincho"/>
        <family val="1"/>
        <charset val="128"/>
      </rPr>
      <t>※</t>
    </r>
    <r>
      <rPr>
        <sz val="14"/>
        <color rgb="FFFF0000"/>
        <rFont val="Times New Roman"/>
        <family val="1"/>
      </rPr>
      <t>11</t>
    </r>
    <r>
      <rPr>
        <sz val="14"/>
        <color rgb="FFFF0000"/>
        <rFont val="MS Mincho"/>
        <family val="1"/>
        <charset val="128"/>
      </rPr>
      <t>時まで湘南藤沢市民マラソンの為</t>
    </r>
    <r>
      <rPr>
        <sz val="14"/>
        <color rgb="FFFF0000"/>
        <rFont val="Times New Roman"/>
        <family val="1"/>
      </rPr>
      <t>132km</t>
    </r>
    <r>
      <rPr>
        <sz val="14"/>
        <color rgb="FFFF0000"/>
        <rFont val="MS Mincho"/>
        <family val="1"/>
        <charset val="128"/>
      </rPr>
      <t>から</t>
    </r>
    <r>
      <rPr>
        <sz val="14"/>
        <color rgb="FFFF0000"/>
        <rFont val="Times New Roman"/>
        <family val="1"/>
      </rPr>
      <t>137.5km</t>
    </r>
    <r>
      <rPr>
        <sz val="14"/>
        <color rgb="FFFF0000"/>
        <rFont val="MS Mincho"/>
        <family val="1"/>
        <charset val="128"/>
      </rPr>
      <t>まで通行止め。</t>
    </r>
    <r>
      <rPr>
        <sz val="14"/>
        <color rgb="FFFF0000"/>
        <rFont val="Times New Roman"/>
        <family val="1"/>
      </rPr>
      <t>(</t>
    </r>
    <r>
      <rPr>
        <sz val="14"/>
        <color rgb="FFFF0000"/>
        <rFont val="MS Mincho"/>
        <family val="1"/>
        <charset val="128"/>
      </rPr>
      <t>平均時速</t>
    </r>
    <r>
      <rPr>
        <sz val="14"/>
        <color rgb="FFFF0000"/>
        <rFont val="Times New Roman"/>
        <family val="1"/>
      </rPr>
      <t>27km</t>
    </r>
    <r>
      <rPr>
        <sz val="14"/>
        <color rgb="FFFF0000"/>
        <rFont val="MS Mincho"/>
        <family val="1"/>
        <charset val="128"/>
      </rPr>
      <t>以上で規制対象</t>
    </r>
    <r>
      <rPr>
        <sz val="14"/>
        <color rgb="FFFF0000"/>
        <rFont val="Times New Roman"/>
        <family val="1"/>
      </rPr>
      <t>)</t>
    </r>
    <rPh sb="0" eb="2">
      <t>チテン</t>
    </rPh>
    <phoneticPr fontId="3"/>
  </si>
  <si>
    <t>V1.2（2018.1.22）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</si>
</sst>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1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indexed="8"/>
      <name val="メイリオ"/>
      <family val="3"/>
      <charset val="128"/>
    </font>
    <font>
      <sz val="11"/>
      <color indexed="9"/>
      <name val="メイリオ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メイリオ"/>
      <family val="3"/>
      <charset val="128"/>
    </font>
    <font>
      <sz val="11"/>
      <color indexed="60"/>
      <name val="メイリオ"/>
      <family val="3"/>
      <charset val="128"/>
    </font>
    <font>
      <u/>
      <sz val="9.9"/>
      <color indexed="12"/>
      <name val="ＭＳ Ｐゴシック"/>
      <family val="3"/>
      <charset val="128"/>
    </font>
    <font>
      <sz val="11"/>
      <color indexed="52"/>
      <name val="メイリオ"/>
      <family val="3"/>
      <charset val="128"/>
    </font>
    <font>
      <sz val="11"/>
      <color indexed="20"/>
      <name val="メイリオ"/>
      <family val="3"/>
      <charset val="128"/>
    </font>
    <font>
      <b/>
      <sz val="11"/>
      <color indexed="52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5"/>
      <color indexed="62"/>
      <name val="メイリオ"/>
      <family val="3"/>
      <charset val="128"/>
    </font>
    <font>
      <b/>
      <sz val="13"/>
      <color indexed="62"/>
      <name val="メイリオ"/>
      <family val="3"/>
      <charset val="128"/>
    </font>
    <font>
      <b/>
      <sz val="11"/>
      <color indexed="62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b/>
      <sz val="11"/>
      <color indexed="63"/>
      <name val="メイリオ"/>
      <family val="3"/>
      <charset val="128"/>
    </font>
    <font>
      <i/>
      <sz val="11"/>
      <color indexed="23"/>
      <name val="メイリオ"/>
      <family val="3"/>
      <charset val="128"/>
    </font>
    <font>
      <sz val="11"/>
      <color indexed="62"/>
      <name val="メイリオ"/>
      <family val="3"/>
      <charset val="128"/>
    </font>
    <font>
      <sz val="11"/>
      <color indexed="17"/>
      <name val="メイリオ"/>
      <family val="3"/>
      <charset val="128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u/>
      <sz val="12"/>
      <color indexed="12"/>
      <name val="ＭＳ Ｐゴシック"/>
      <family val="2"/>
      <charset val="128"/>
      <scheme val="minor"/>
    </font>
    <font>
      <sz val="12"/>
      <color indexed="8"/>
      <name val="ＭＳ Ｐゴシック"/>
      <family val="2"/>
      <charset val="128"/>
      <scheme val="minor"/>
    </font>
    <font>
      <sz val="12"/>
      <color indexed="10"/>
      <name val="ＭＳ Ｐゴシック"/>
      <family val="2"/>
      <charset val="128"/>
      <scheme val="minor"/>
    </font>
    <font>
      <b/>
      <sz val="12"/>
      <color indexed="10"/>
      <name val="ＭＳ Ｐゴシック"/>
      <family val="2"/>
      <charset val="128"/>
      <scheme val="minor"/>
    </font>
    <font>
      <b/>
      <sz val="14"/>
      <color rgb="FFFF0000"/>
      <name val="ＭＳ Ｐゴシック (本文)"/>
      <charset val="128"/>
    </font>
    <font>
      <sz val="14"/>
      <color rgb="FFFF0000"/>
      <name val="MS Mincho"/>
      <family val="1"/>
      <charset val="128"/>
    </font>
    <font>
      <sz val="14"/>
      <color rgb="FFFF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8" borderId="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7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1" fillId="0" borderId="0">
      <alignment vertical="center"/>
    </xf>
    <xf numFmtId="0" fontId="21" fillId="20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2" fillId="0" borderId="0" xfId="44" applyFont="1" applyFill="1" applyAlignment="1">
      <alignment horizontal="right" vertical="center"/>
    </xf>
    <xf numFmtId="0" fontId="23" fillId="2" borderId="1" xfId="44" applyNumberFormat="1" applyFont="1" applyFill="1" applyBorder="1" applyAlignment="1">
      <alignment horizontal="right" vertical="center"/>
    </xf>
    <xf numFmtId="176" fontId="23" fillId="2" borderId="1" xfId="44" applyNumberFormat="1" applyFont="1" applyFill="1" applyBorder="1" applyAlignment="1">
      <alignment horizontal="center" vertical="center"/>
    </xf>
    <xf numFmtId="0" fontId="23" fillId="2" borderId="1" xfId="44" applyNumberFormat="1" applyFont="1" applyFill="1" applyBorder="1" applyAlignment="1">
      <alignment horizontal="center" vertical="center"/>
    </xf>
    <xf numFmtId="0" fontId="23" fillId="2" borderId="1" xfId="44" applyFont="1" applyFill="1" applyBorder="1" applyAlignment="1">
      <alignment horizontal="center" vertical="center"/>
    </xf>
    <xf numFmtId="176" fontId="23" fillId="4" borderId="1" xfId="44" applyNumberFormat="1" applyFont="1" applyFill="1" applyBorder="1" applyAlignment="1">
      <alignment horizontal="center" vertical="center"/>
    </xf>
    <xf numFmtId="0" fontId="23" fillId="4" borderId="1" xfId="44" applyFont="1" applyFill="1" applyBorder="1" applyAlignment="1">
      <alignment horizontal="center" vertical="center" wrapText="1"/>
    </xf>
    <xf numFmtId="176" fontId="23" fillId="0" borderId="1" xfId="44" applyNumberFormat="1" applyFont="1" applyFill="1" applyBorder="1" applyAlignment="1">
      <alignment horizontal="center" vertical="center"/>
    </xf>
    <xf numFmtId="176" fontId="23" fillId="21" borderId="1" xfId="44" applyNumberFormat="1" applyFont="1" applyFill="1" applyBorder="1" applyAlignment="1">
      <alignment horizontal="center" vertical="center"/>
    </xf>
    <xf numFmtId="0" fontId="23" fillId="21" borderId="11" xfId="44" applyFont="1" applyFill="1" applyBorder="1" applyAlignment="1">
      <alignment horizontal="center" vertical="center" wrapText="1"/>
    </xf>
    <xf numFmtId="0" fontId="23" fillId="0" borderId="1" xfId="44" applyFont="1" applyFill="1" applyBorder="1" applyAlignment="1">
      <alignment horizontal="center" vertical="center"/>
    </xf>
    <xf numFmtId="176" fontId="23" fillId="22" borderId="1" xfId="44" applyNumberFormat="1" applyFont="1" applyFill="1" applyBorder="1" applyAlignment="1">
      <alignment horizontal="center" vertical="center"/>
    </xf>
    <xf numFmtId="0" fontId="23" fillId="22" borderId="1" xfId="44" applyFont="1" applyFill="1" applyBorder="1" applyAlignment="1">
      <alignment horizontal="center" vertical="center" wrapText="1"/>
    </xf>
    <xf numFmtId="0" fontId="23" fillId="21" borderId="1" xfId="44" applyFont="1" applyFill="1" applyBorder="1" applyAlignment="1">
      <alignment horizontal="center" vertical="center" wrapText="1"/>
    </xf>
    <xf numFmtId="176" fontId="23" fillId="3" borderId="1" xfId="44" applyNumberFormat="1" applyFont="1" applyFill="1" applyBorder="1" applyAlignment="1">
      <alignment horizontal="center" vertical="center"/>
    </xf>
    <xf numFmtId="0" fontId="24" fillId="0" borderId="0" xfId="30" applyFont="1" applyAlignment="1" applyProtection="1">
      <alignment vertical="center"/>
    </xf>
    <xf numFmtId="0" fontId="25" fillId="0" borderId="0" xfId="0" applyFont="1">
      <alignment vertical="center"/>
    </xf>
    <xf numFmtId="0" fontId="22" fillId="2" borderId="0" xfId="44" applyFont="1" applyFill="1" applyBorder="1" applyAlignment="1">
      <alignment horizontal="left" vertical="center"/>
    </xf>
    <xf numFmtId="0" fontId="22" fillId="0" borderId="0" xfId="44" applyFont="1" applyFill="1" applyBorder="1" applyAlignment="1">
      <alignment horizontal="left" vertical="center" wrapText="1"/>
    </xf>
    <xf numFmtId="176" fontId="22" fillId="0" borderId="0" xfId="44" applyNumberFormat="1" applyFont="1" applyFill="1" applyBorder="1" applyAlignment="1">
      <alignment horizontal="left" vertical="center"/>
    </xf>
    <xf numFmtId="0" fontId="25" fillId="0" borderId="0" xfId="0" applyFont="1" applyFill="1" applyBorder="1">
      <alignment vertical="center"/>
    </xf>
    <xf numFmtId="0" fontId="26" fillId="0" borderId="0" xfId="44" applyFont="1" applyFill="1" applyBorder="1" applyAlignment="1">
      <alignment horizontal="left" vertical="center" wrapText="1"/>
    </xf>
    <xf numFmtId="0" fontId="25" fillId="0" borderId="0" xfId="0" applyFont="1" applyFill="1">
      <alignment vertical="center"/>
    </xf>
    <xf numFmtId="2" fontId="25" fillId="0" borderId="0" xfId="0" applyNumberFormat="1" applyFont="1">
      <alignment vertical="center"/>
    </xf>
    <xf numFmtId="0" fontId="22" fillId="0" borderId="0" xfId="44" applyFont="1" applyFill="1" applyBorder="1" applyAlignment="1">
      <alignment horizontal="left" vertical="center"/>
    </xf>
    <xf numFmtId="0" fontId="27" fillId="0" borderId="0" xfId="0" applyFont="1">
      <alignment vertical="center"/>
    </xf>
    <xf numFmtId="0" fontId="22" fillId="0" borderId="0" xfId="19" applyFont="1" applyAlignment="1">
      <alignment vertical="center"/>
    </xf>
    <xf numFmtId="176" fontId="22" fillId="0" borderId="0" xfId="19" applyNumberFormat="1" applyFont="1" applyAlignment="1">
      <alignment vertical="center"/>
    </xf>
    <xf numFmtId="0" fontId="22" fillId="0" borderId="0" xfId="19" applyFont="1" applyAlignment="1">
      <alignment horizontal="center" vertical="center"/>
    </xf>
    <xf numFmtId="0" fontId="22" fillId="0" borderId="0" xfId="20" applyFont="1" applyAlignment="1">
      <alignment vertical="center"/>
    </xf>
    <xf numFmtId="0" fontId="26" fillId="0" borderId="0" xfId="19" applyFont="1" applyAlignment="1">
      <alignment vertical="center"/>
    </xf>
    <xf numFmtId="0" fontId="25" fillId="0" borderId="0" xfId="19" applyFont="1">
      <alignment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1" xfId="44" applyFont="1" applyFill="1" applyBorder="1" applyAlignment="1">
      <alignment horizontal="center" vertical="center" wrapText="1"/>
    </xf>
    <xf numFmtId="176" fontId="23" fillId="0" borderId="0" xfId="44" applyNumberFormat="1" applyFont="1" applyBorder="1" applyAlignment="1">
      <alignment horizontal="left" vertical="center"/>
    </xf>
    <xf numFmtId="176" fontId="23" fillId="0" borderId="0" xfId="44" applyNumberFormat="1" applyFont="1" applyBorder="1" applyAlignment="1">
      <alignment horizontal="center" vertical="center"/>
    </xf>
    <xf numFmtId="0" fontId="23" fillId="0" borderId="0" xfId="44" applyFont="1" applyFill="1" applyAlignment="1">
      <alignment horizontal="right" vertical="center"/>
    </xf>
    <xf numFmtId="1" fontId="23" fillId="3" borderId="1" xfId="44" applyNumberFormat="1" applyFont="1" applyFill="1" applyBorder="1" applyAlignment="1">
      <alignment horizontal="right" vertical="center"/>
    </xf>
    <xf numFmtId="1" fontId="23" fillId="0" borderId="1" xfId="44" applyNumberFormat="1" applyFont="1" applyFill="1" applyBorder="1" applyAlignment="1">
      <alignment horizontal="right" vertical="center"/>
    </xf>
    <xf numFmtId="176" fontId="23" fillId="0" borderId="1" xfId="44" applyNumberFormat="1" applyFont="1" applyBorder="1" applyAlignment="1">
      <alignment horizontal="center" vertical="center"/>
    </xf>
    <xf numFmtId="176" fontId="23" fillId="0" borderId="1" xfId="44" applyNumberFormat="1" applyFont="1" applyFill="1" applyBorder="1" applyAlignment="1">
      <alignment horizontal="center" vertical="center" wrapText="1"/>
    </xf>
    <xf numFmtId="1" fontId="23" fillId="21" borderId="1" xfId="44" applyNumberFormat="1" applyFont="1" applyFill="1" applyBorder="1" applyAlignment="1">
      <alignment horizontal="right" vertical="center"/>
    </xf>
    <xf numFmtId="176" fontId="23" fillId="0" borderId="12" xfId="44" applyNumberFormat="1" applyFont="1" applyFill="1" applyBorder="1" applyAlignment="1">
      <alignment horizontal="center" vertical="center"/>
    </xf>
    <xf numFmtId="0" fontId="23" fillId="0" borderId="1" xfId="44" applyNumberFormat="1" applyFont="1" applyFill="1" applyBorder="1" applyAlignment="1">
      <alignment horizontal="center" vertical="center" wrapText="1"/>
    </xf>
  </cellXfs>
  <cellStyles count="46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Excel Built-in Normal" xfId="19"/>
    <cellStyle name="Excel Built-in Normal 1" xfId="20"/>
    <cellStyle name="アクセント 1" xfId="21"/>
    <cellStyle name="アクセント 2" xfId="22"/>
    <cellStyle name="アクセント 3" xfId="23"/>
    <cellStyle name="アクセント 4" xfId="24"/>
    <cellStyle name="アクセント 5" xfId="25"/>
    <cellStyle name="アクセント 6" xfId="26"/>
    <cellStyle name="タイトル" xfId="27"/>
    <cellStyle name="チェック セル" xfId="28"/>
    <cellStyle name="どちらでもない" xfId="29"/>
    <cellStyle name="ハイパーリンク" xfId="30" builtinId="8"/>
    <cellStyle name="メモ" xfId="31"/>
    <cellStyle name="リンク セル" xfId="32"/>
    <cellStyle name="悪い" xfId="33"/>
    <cellStyle name="計算" xfId="34"/>
    <cellStyle name="警告文" xfId="35"/>
    <cellStyle name="見出し 1" xfId="36"/>
    <cellStyle name="見出し 2" xfId="37"/>
    <cellStyle name="見出し 3" xfId="38"/>
    <cellStyle name="見出し 4" xfId="39"/>
    <cellStyle name="集計" xfId="40"/>
    <cellStyle name="出力" xfId="41"/>
    <cellStyle name="説明文" xfId="42"/>
    <cellStyle name="入力" xfId="43"/>
    <cellStyle name="標準" xfId="0" builtinId="0"/>
    <cellStyle name="標準 2" xfId="44"/>
    <cellStyle name="良い" xfId="45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4"/>
  <sheetViews>
    <sheetView showGridLines="0" tabSelected="1" zoomScale="90" zoomScaleNormal="90" zoomScalePageLayoutView="90" workbookViewId="0">
      <selection activeCell="G6" sqref="G6"/>
    </sheetView>
  </sheetViews>
  <sheetFormatPr baseColWidth="10" defaultColWidth="11.6640625" defaultRowHeight="15"/>
  <cols>
    <col min="1" max="1" width="6.83203125" style="33" customWidth="1"/>
    <col min="2" max="2" width="9.1640625" style="34" customWidth="1"/>
    <col min="3" max="3" width="8.6640625" style="34" bestFit="1" customWidth="1"/>
    <col min="4" max="4" width="42.1640625" style="35" customWidth="1"/>
    <col min="5" max="5" width="6.5" style="35" bestFit="1" customWidth="1"/>
    <col min="6" max="6" width="16.1640625" style="33" bestFit="1" customWidth="1"/>
    <col min="7" max="7" width="7.1640625" style="33" customWidth="1"/>
    <col min="8" max="8" width="24.1640625" style="17" customWidth="1"/>
    <col min="9" max="16" width="11.5" style="17" customWidth="1"/>
    <col min="17" max="17" width="11.6640625" style="17" customWidth="1"/>
    <col min="18" max="16384" width="11.6640625" style="17"/>
  </cols>
  <sheetData>
    <row r="2" spans="1:8" ht="17">
      <c r="A2" s="37" t="s">
        <v>39</v>
      </c>
      <c r="B2" s="38"/>
      <c r="C2" s="38"/>
      <c r="D2" s="38"/>
      <c r="E2" s="38"/>
      <c r="F2" s="39" t="s">
        <v>117</v>
      </c>
      <c r="G2" s="1"/>
      <c r="H2" s="16" t="s">
        <v>113</v>
      </c>
    </row>
    <row r="3" spans="1:8" ht="17">
      <c r="A3" s="2" t="s">
        <v>4</v>
      </c>
      <c r="B3" s="3" t="s">
        <v>5</v>
      </c>
      <c r="C3" s="3" t="s">
        <v>6</v>
      </c>
      <c r="D3" s="4" t="s">
        <v>9</v>
      </c>
      <c r="E3" s="3" t="s">
        <v>7</v>
      </c>
      <c r="F3" s="5" t="s">
        <v>8</v>
      </c>
      <c r="G3" s="18"/>
      <c r="H3" s="17" t="s">
        <v>1</v>
      </c>
    </row>
    <row r="4" spans="1:8" ht="51">
      <c r="A4" s="40">
        <v>1</v>
      </c>
      <c r="B4" s="6">
        <v>0</v>
      </c>
      <c r="C4" s="6">
        <v>0</v>
      </c>
      <c r="D4" s="7" t="s">
        <v>109</v>
      </c>
      <c r="E4" s="7"/>
      <c r="F4" s="7" t="s">
        <v>10</v>
      </c>
      <c r="G4" s="19"/>
      <c r="H4" s="17" t="s">
        <v>103</v>
      </c>
    </row>
    <row r="5" spans="1:8" ht="17">
      <c r="A5" s="41">
        <f t="shared" ref="A5:A17" si="0">A4+1</f>
        <v>2</v>
      </c>
      <c r="B5" s="8">
        <v>0.6</v>
      </c>
      <c r="C5" s="8">
        <f>B5</f>
        <v>0.6</v>
      </c>
      <c r="D5" s="42" t="s">
        <v>63</v>
      </c>
      <c r="E5" s="8"/>
      <c r="F5" s="8" t="s">
        <v>11</v>
      </c>
      <c r="G5" s="20"/>
      <c r="H5" s="17" t="s">
        <v>3</v>
      </c>
    </row>
    <row r="6" spans="1:8" ht="17">
      <c r="A6" s="41">
        <f t="shared" si="0"/>
        <v>3</v>
      </c>
      <c r="B6" s="8">
        <v>0</v>
      </c>
      <c r="C6" s="8">
        <f>C5+B6</f>
        <v>0.6</v>
      </c>
      <c r="D6" s="42" t="s">
        <v>73</v>
      </c>
      <c r="E6" s="8"/>
      <c r="F6" s="8" t="s">
        <v>11</v>
      </c>
      <c r="G6" s="20"/>
      <c r="H6" s="21" t="s">
        <v>0</v>
      </c>
    </row>
    <row r="7" spans="1:8" ht="17">
      <c r="A7" s="41">
        <f>A6+1</f>
        <v>4</v>
      </c>
      <c r="B7" s="8">
        <v>0</v>
      </c>
      <c r="C7" s="8">
        <f>C6+B7</f>
        <v>0.6</v>
      </c>
      <c r="D7" s="42" t="s">
        <v>40</v>
      </c>
      <c r="E7" s="8"/>
      <c r="F7" s="8" t="s">
        <v>11</v>
      </c>
      <c r="G7" s="20"/>
      <c r="H7" s="21"/>
    </row>
    <row r="8" spans="1:8" ht="17">
      <c r="A8" s="41">
        <f t="shared" si="0"/>
        <v>5</v>
      </c>
      <c r="B8" s="8">
        <v>0.2</v>
      </c>
      <c r="C8" s="8">
        <f>C7+B8</f>
        <v>0.8</v>
      </c>
      <c r="D8" s="42" t="s">
        <v>106</v>
      </c>
      <c r="E8" s="8" t="s">
        <v>12</v>
      </c>
      <c r="F8" s="8" t="s">
        <v>13</v>
      </c>
      <c r="G8" s="20"/>
      <c r="H8" s="17" t="s">
        <v>104</v>
      </c>
    </row>
    <row r="9" spans="1:8" ht="17">
      <c r="A9" s="41">
        <f t="shared" si="0"/>
        <v>6</v>
      </c>
      <c r="B9" s="8">
        <v>8.6999999999999993</v>
      </c>
      <c r="C9" s="8">
        <f>C8+B9</f>
        <v>9.5</v>
      </c>
      <c r="D9" s="42" t="s">
        <v>64</v>
      </c>
      <c r="E9" s="8" t="s">
        <v>12</v>
      </c>
      <c r="F9" s="8" t="s">
        <v>13</v>
      </c>
      <c r="G9" s="20"/>
      <c r="H9" s="17" t="s">
        <v>2</v>
      </c>
    </row>
    <row r="10" spans="1:8" ht="17">
      <c r="A10" s="41">
        <f t="shared" si="0"/>
        <v>7</v>
      </c>
      <c r="B10" s="8">
        <v>0.5</v>
      </c>
      <c r="C10" s="8">
        <f>C9+B10</f>
        <v>10</v>
      </c>
      <c r="D10" s="42" t="s">
        <v>65</v>
      </c>
      <c r="E10" s="8" t="s">
        <v>12</v>
      </c>
      <c r="F10" s="8" t="s">
        <v>13</v>
      </c>
      <c r="G10" s="20"/>
    </row>
    <row r="11" spans="1:8" ht="17">
      <c r="A11" s="41">
        <f t="shared" si="0"/>
        <v>8</v>
      </c>
      <c r="B11" s="8">
        <v>0.6</v>
      </c>
      <c r="C11" s="8">
        <f t="shared" ref="C11:C76" si="1">C10+B11</f>
        <v>10.6</v>
      </c>
      <c r="D11" s="42" t="s">
        <v>66</v>
      </c>
      <c r="E11" s="8" t="s">
        <v>12</v>
      </c>
      <c r="F11" s="8" t="s">
        <v>13</v>
      </c>
      <c r="G11" s="20"/>
    </row>
    <row r="12" spans="1:8" ht="17">
      <c r="A12" s="41">
        <f t="shared" si="0"/>
        <v>9</v>
      </c>
      <c r="B12" s="8">
        <v>2.6</v>
      </c>
      <c r="C12" s="8">
        <f t="shared" si="1"/>
        <v>13.2</v>
      </c>
      <c r="D12" s="42" t="s">
        <v>67</v>
      </c>
      <c r="E12" s="8" t="s">
        <v>12</v>
      </c>
      <c r="F12" s="8" t="s">
        <v>13</v>
      </c>
      <c r="G12" s="20"/>
    </row>
    <row r="13" spans="1:8" ht="17">
      <c r="A13" s="41">
        <f t="shared" si="0"/>
        <v>10</v>
      </c>
      <c r="B13" s="8">
        <v>9.1</v>
      </c>
      <c r="C13" s="8">
        <f t="shared" si="1"/>
        <v>22.299999999999997</v>
      </c>
      <c r="D13" s="42" t="s">
        <v>107</v>
      </c>
      <c r="E13" s="8" t="s">
        <v>12</v>
      </c>
      <c r="F13" s="8" t="s">
        <v>11</v>
      </c>
      <c r="G13" s="20"/>
    </row>
    <row r="14" spans="1:8" ht="17">
      <c r="A14" s="41">
        <f t="shared" si="0"/>
        <v>11</v>
      </c>
      <c r="B14" s="8">
        <v>1</v>
      </c>
      <c r="C14" s="8">
        <f t="shared" si="1"/>
        <v>23.299999999999997</v>
      </c>
      <c r="D14" s="42" t="s">
        <v>68</v>
      </c>
      <c r="E14" s="8" t="s">
        <v>12</v>
      </c>
      <c r="F14" s="8" t="s">
        <v>14</v>
      </c>
      <c r="G14" s="20"/>
    </row>
    <row r="15" spans="1:8" ht="17">
      <c r="A15" s="41">
        <f t="shared" si="0"/>
        <v>12</v>
      </c>
      <c r="B15" s="8">
        <v>4.0999999999999996</v>
      </c>
      <c r="C15" s="8">
        <f t="shared" si="1"/>
        <v>27.4</v>
      </c>
      <c r="D15" s="42" t="s">
        <v>69</v>
      </c>
      <c r="E15" s="8" t="s">
        <v>12</v>
      </c>
      <c r="F15" s="8" t="s">
        <v>15</v>
      </c>
      <c r="G15" s="20"/>
    </row>
    <row r="16" spans="1:8" ht="17">
      <c r="A16" s="41">
        <f t="shared" si="0"/>
        <v>13</v>
      </c>
      <c r="B16" s="8">
        <v>14.3</v>
      </c>
      <c r="C16" s="8">
        <f t="shared" si="1"/>
        <v>41.7</v>
      </c>
      <c r="D16" s="42" t="s">
        <v>70</v>
      </c>
      <c r="E16" s="8" t="s">
        <v>12</v>
      </c>
      <c r="F16" s="8" t="s">
        <v>15</v>
      </c>
      <c r="G16" s="20"/>
    </row>
    <row r="17" spans="1:7" ht="17">
      <c r="A17" s="41">
        <f t="shared" si="0"/>
        <v>14</v>
      </c>
      <c r="B17" s="8">
        <v>0.1</v>
      </c>
      <c r="C17" s="8">
        <f t="shared" si="1"/>
        <v>41.800000000000004</v>
      </c>
      <c r="D17" s="42" t="s">
        <v>71</v>
      </c>
      <c r="E17" s="8"/>
      <c r="F17" s="8" t="s">
        <v>16</v>
      </c>
      <c r="G17" s="20"/>
    </row>
    <row r="18" spans="1:7" ht="17">
      <c r="A18" s="41">
        <f>A17+1</f>
        <v>15</v>
      </c>
      <c r="B18" s="8">
        <v>4.9000000000000004</v>
      </c>
      <c r="C18" s="8">
        <f t="shared" si="1"/>
        <v>46.7</v>
      </c>
      <c r="D18" s="43" t="s">
        <v>72</v>
      </c>
      <c r="E18" s="8" t="s">
        <v>12</v>
      </c>
      <c r="F18" s="8" t="s">
        <v>11</v>
      </c>
      <c r="G18" s="20"/>
    </row>
    <row r="19" spans="1:7" ht="34">
      <c r="A19" s="44">
        <f t="shared" ref="A19:A75" si="2">A18+1</f>
        <v>16</v>
      </c>
      <c r="B19" s="9">
        <v>0.4</v>
      </c>
      <c r="C19" s="9">
        <f t="shared" si="1"/>
        <v>47.1</v>
      </c>
      <c r="D19" s="10" t="s">
        <v>110</v>
      </c>
      <c r="E19" s="9"/>
      <c r="F19" s="14" t="s">
        <v>36</v>
      </c>
      <c r="G19" s="20"/>
    </row>
    <row r="20" spans="1:7" ht="17">
      <c r="A20" s="41">
        <f t="shared" si="2"/>
        <v>17</v>
      </c>
      <c r="B20" s="8">
        <v>1.1000000000000001</v>
      </c>
      <c r="C20" s="8">
        <f t="shared" si="1"/>
        <v>48.2</v>
      </c>
      <c r="D20" s="45" t="s">
        <v>41</v>
      </c>
      <c r="E20" s="8"/>
      <c r="F20" s="8" t="s">
        <v>11</v>
      </c>
      <c r="G20" s="20"/>
    </row>
    <row r="21" spans="1:7" ht="17">
      <c r="A21" s="41">
        <f t="shared" si="2"/>
        <v>18</v>
      </c>
      <c r="B21" s="8">
        <v>1.2</v>
      </c>
      <c r="C21" s="8">
        <f t="shared" si="1"/>
        <v>49.400000000000006</v>
      </c>
      <c r="D21" s="42" t="s">
        <v>42</v>
      </c>
      <c r="E21" s="8" t="s">
        <v>12</v>
      </c>
      <c r="F21" s="8" t="s">
        <v>17</v>
      </c>
      <c r="G21" s="20"/>
    </row>
    <row r="22" spans="1:7" ht="17">
      <c r="A22" s="41">
        <f t="shared" si="2"/>
        <v>19</v>
      </c>
      <c r="B22" s="8">
        <v>0.2</v>
      </c>
      <c r="C22" s="8">
        <f t="shared" si="1"/>
        <v>49.600000000000009</v>
      </c>
      <c r="D22" s="42" t="s">
        <v>108</v>
      </c>
      <c r="E22" s="8" t="s">
        <v>12</v>
      </c>
      <c r="F22" s="8" t="s">
        <v>23</v>
      </c>
      <c r="G22" s="20"/>
    </row>
    <row r="23" spans="1:7" ht="17">
      <c r="A23" s="41">
        <f t="shared" si="2"/>
        <v>20</v>
      </c>
      <c r="B23" s="8">
        <v>0.4</v>
      </c>
      <c r="C23" s="8">
        <f t="shared" si="1"/>
        <v>50.000000000000007</v>
      </c>
      <c r="D23" s="42" t="s">
        <v>40</v>
      </c>
      <c r="E23" s="8" t="s">
        <v>33</v>
      </c>
      <c r="F23" s="8" t="s">
        <v>35</v>
      </c>
      <c r="G23" s="20"/>
    </row>
    <row r="24" spans="1:7" ht="17">
      <c r="A24" s="41">
        <f t="shared" si="2"/>
        <v>21</v>
      </c>
      <c r="B24" s="8">
        <v>0.5</v>
      </c>
      <c r="C24" s="8">
        <f t="shared" si="1"/>
        <v>50.500000000000007</v>
      </c>
      <c r="D24" s="42" t="s">
        <v>43</v>
      </c>
      <c r="E24" s="8" t="s">
        <v>33</v>
      </c>
      <c r="F24" s="8" t="s">
        <v>18</v>
      </c>
      <c r="G24" s="20"/>
    </row>
    <row r="25" spans="1:7" ht="17">
      <c r="A25" s="41">
        <f t="shared" si="2"/>
        <v>22</v>
      </c>
      <c r="B25" s="8">
        <v>6.6</v>
      </c>
      <c r="C25" s="8">
        <f t="shared" si="1"/>
        <v>57.100000000000009</v>
      </c>
      <c r="D25" s="42" t="s">
        <v>44</v>
      </c>
      <c r="E25" s="8" t="s">
        <v>12</v>
      </c>
      <c r="F25" s="8" t="s">
        <v>19</v>
      </c>
      <c r="G25" s="20"/>
    </row>
    <row r="26" spans="1:7" ht="17">
      <c r="A26" s="41">
        <f t="shared" si="2"/>
        <v>23</v>
      </c>
      <c r="B26" s="8">
        <v>12</v>
      </c>
      <c r="C26" s="8">
        <f t="shared" si="1"/>
        <v>69.100000000000009</v>
      </c>
      <c r="D26" s="42" t="s">
        <v>45</v>
      </c>
      <c r="E26" s="8" t="s">
        <v>12</v>
      </c>
      <c r="F26" s="8" t="s">
        <v>36</v>
      </c>
      <c r="G26" s="20"/>
    </row>
    <row r="27" spans="1:7" ht="17">
      <c r="A27" s="41">
        <f t="shared" si="2"/>
        <v>24</v>
      </c>
      <c r="B27" s="8">
        <v>0.1</v>
      </c>
      <c r="C27" s="8">
        <f t="shared" si="1"/>
        <v>69.2</v>
      </c>
      <c r="D27" s="42" t="s">
        <v>40</v>
      </c>
      <c r="E27" s="8" t="s">
        <v>33</v>
      </c>
      <c r="F27" s="8" t="s">
        <v>37</v>
      </c>
      <c r="G27" s="20"/>
    </row>
    <row r="28" spans="1:7" ht="17">
      <c r="A28" s="41">
        <f t="shared" si="2"/>
        <v>25</v>
      </c>
      <c r="B28" s="8">
        <v>1.6</v>
      </c>
      <c r="C28" s="8">
        <f t="shared" si="1"/>
        <v>70.8</v>
      </c>
      <c r="D28" s="42" t="s">
        <v>46</v>
      </c>
      <c r="E28" s="8" t="s">
        <v>12</v>
      </c>
      <c r="F28" s="8" t="s">
        <v>20</v>
      </c>
      <c r="G28" s="20"/>
    </row>
    <row r="29" spans="1:7" ht="17">
      <c r="A29" s="41">
        <f t="shared" si="2"/>
        <v>26</v>
      </c>
      <c r="B29" s="8">
        <v>9.1999999999999993</v>
      </c>
      <c r="C29" s="8">
        <f t="shared" si="1"/>
        <v>80</v>
      </c>
      <c r="D29" s="8" t="s">
        <v>47</v>
      </c>
      <c r="E29" s="8"/>
      <c r="F29" s="8" t="s">
        <v>20</v>
      </c>
      <c r="G29" s="20"/>
    </row>
    <row r="30" spans="1:7" ht="17">
      <c r="A30" s="41">
        <f t="shared" si="2"/>
        <v>27</v>
      </c>
      <c r="B30" s="8">
        <v>3</v>
      </c>
      <c r="C30" s="8">
        <f>C29+B30</f>
        <v>83</v>
      </c>
      <c r="D30" s="11" t="s">
        <v>51</v>
      </c>
      <c r="E30" s="8" t="s">
        <v>12</v>
      </c>
      <c r="F30" s="8" t="s">
        <v>21</v>
      </c>
      <c r="G30" s="20"/>
    </row>
    <row r="31" spans="1:7" ht="17">
      <c r="A31" s="41">
        <f t="shared" si="2"/>
        <v>28</v>
      </c>
      <c r="B31" s="8">
        <v>0.2</v>
      </c>
      <c r="C31" s="8">
        <f t="shared" si="1"/>
        <v>83.2</v>
      </c>
      <c r="D31" s="11" t="s">
        <v>60</v>
      </c>
      <c r="E31" s="8" t="s">
        <v>12</v>
      </c>
      <c r="F31" s="8" t="s">
        <v>21</v>
      </c>
      <c r="G31" s="20"/>
    </row>
    <row r="32" spans="1:7" ht="17">
      <c r="A32" s="41">
        <f t="shared" si="2"/>
        <v>29</v>
      </c>
      <c r="B32" s="8">
        <v>3</v>
      </c>
      <c r="C32" s="8">
        <f t="shared" si="1"/>
        <v>86.2</v>
      </c>
      <c r="D32" s="11" t="s">
        <v>49</v>
      </c>
      <c r="E32" s="8" t="s">
        <v>33</v>
      </c>
      <c r="F32" s="8" t="s">
        <v>23</v>
      </c>
      <c r="G32" s="20"/>
    </row>
    <row r="33" spans="1:9" ht="17">
      <c r="A33" s="41">
        <f t="shared" si="2"/>
        <v>30</v>
      </c>
      <c r="B33" s="8">
        <v>0.5</v>
      </c>
      <c r="C33" s="8">
        <f t="shared" si="1"/>
        <v>86.7</v>
      </c>
      <c r="D33" s="11" t="s">
        <v>50</v>
      </c>
      <c r="E33" s="8" t="s">
        <v>33</v>
      </c>
      <c r="F33" s="8" t="s">
        <v>23</v>
      </c>
      <c r="G33" s="20"/>
    </row>
    <row r="34" spans="1:9" ht="111" customHeight="1">
      <c r="A34" s="44">
        <f t="shared" si="2"/>
        <v>31</v>
      </c>
      <c r="B34" s="12">
        <v>0.3</v>
      </c>
      <c r="C34" s="9">
        <f t="shared" si="1"/>
        <v>87</v>
      </c>
      <c r="D34" s="13" t="s">
        <v>115</v>
      </c>
      <c r="E34" s="13" t="s">
        <v>33</v>
      </c>
      <c r="F34" s="13"/>
      <c r="G34" s="22"/>
    </row>
    <row r="35" spans="1:9" ht="17">
      <c r="A35" s="41">
        <f t="shared" si="2"/>
        <v>32</v>
      </c>
      <c r="B35" s="8">
        <v>0.3</v>
      </c>
      <c r="C35" s="8">
        <f t="shared" si="1"/>
        <v>87.3</v>
      </c>
      <c r="D35" s="11" t="s">
        <v>48</v>
      </c>
      <c r="E35" s="8" t="s">
        <v>33</v>
      </c>
      <c r="F35" s="8" t="s">
        <v>23</v>
      </c>
      <c r="G35" s="20"/>
    </row>
    <row r="36" spans="1:9" ht="17">
      <c r="A36" s="41">
        <f t="shared" si="2"/>
        <v>33</v>
      </c>
      <c r="B36" s="8">
        <v>1</v>
      </c>
      <c r="C36" s="8">
        <f t="shared" si="1"/>
        <v>88.3</v>
      </c>
      <c r="D36" s="11" t="s">
        <v>53</v>
      </c>
      <c r="E36" s="8" t="s">
        <v>33</v>
      </c>
      <c r="F36" s="8" t="s">
        <v>32</v>
      </c>
      <c r="G36" s="20"/>
      <c r="I36" s="23"/>
    </row>
    <row r="37" spans="1:9" ht="17">
      <c r="A37" s="41">
        <f t="shared" si="2"/>
        <v>34</v>
      </c>
      <c r="B37" s="8">
        <v>2.8</v>
      </c>
      <c r="C37" s="8">
        <f t="shared" si="1"/>
        <v>91.1</v>
      </c>
      <c r="D37" s="11" t="s">
        <v>54</v>
      </c>
      <c r="E37" s="8" t="s">
        <v>12</v>
      </c>
      <c r="F37" s="8" t="s">
        <v>20</v>
      </c>
      <c r="G37" s="20"/>
      <c r="I37" s="23"/>
    </row>
    <row r="38" spans="1:9" ht="17">
      <c r="A38" s="41">
        <f t="shared" si="2"/>
        <v>35</v>
      </c>
      <c r="B38" s="8">
        <v>12.2</v>
      </c>
      <c r="C38" s="8">
        <f t="shared" si="1"/>
        <v>103.3</v>
      </c>
      <c r="D38" s="11" t="s">
        <v>55</v>
      </c>
      <c r="E38" s="8" t="s">
        <v>12</v>
      </c>
      <c r="F38" s="8" t="s">
        <v>19</v>
      </c>
      <c r="G38" s="20"/>
      <c r="I38" s="24"/>
    </row>
    <row r="39" spans="1:9" ht="17">
      <c r="A39" s="41">
        <f t="shared" si="2"/>
        <v>36</v>
      </c>
      <c r="B39" s="8">
        <v>1.7</v>
      </c>
      <c r="C39" s="8">
        <f t="shared" si="1"/>
        <v>105</v>
      </c>
      <c r="D39" s="11" t="s">
        <v>73</v>
      </c>
      <c r="E39" s="8" t="s">
        <v>12</v>
      </c>
      <c r="F39" s="8" t="s">
        <v>11</v>
      </c>
      <c r="G39" s="20"/>
    </row>
    <row r="40" spans="1:9" ht="17">
      <c r="A40" s="41">
        <f t="shared" si="2"/>
        <v>37</v>
      </c>
      <c r="B40" s="8">
        <v>0.1</v>
      </c>
      <c r="C40" s="8">
        <f>C39+B40</f>
        <v>105.1</v>
      </c>
      <c r="D40" s="11" t="s">
        <v>56</v>
      </c>
      <c r="E40" s="8" t="s">
        <v>33</v>
      </c>
      <c r="F40" s="8" t="s">
        <v>11</v>
      </c>
      <c r="G40" s="20"/>
    </row>
    <row r="41" spans="1:9" ht="91" customHeight="1">
      <c r="A41" s="41">
        <f t="shared" si="2"/>
        <v>38</v>
      </c>
      <c r="B41" s="8">
        <v>15.9</v>
      </c>
      <c r="C41" s="8">
        <f t="shared" si="1"/>
        <v>121</v>
      </c>
      <c r="D41" s="46" t="s">
        <v>116</v>
      </c>
      <c r="E41" s="8" t="s">
        <v>12</v>
      </c>
      <c r="F41" s="8" t="s">
        <v>22</v>
      </c>
      <c r="G41" s="20"/>
    </row>
    <row r="42" spans="1:9" ht="17">
      <c r="A42" s="41">
        <f t="shared" si="2"/>
        <v>39</v>
      </c>
      <c r="B42" s="8">
        <v>26.4</v>
      </c>
      <c r="C42" s="8">
        <f t="shared" si="1"/>
        <v>147.4</v>
      </c>
      <c r="D42" s="11" t="s">
        <v>57</v>
      </c>
      <c r="E42" s="8" t="s">
        <v>12</v>
      </c>
      <c r="F42" s="8" t="s">
        <v>58</v>
      </c>
      <c r="G42" s="20"/>
    </row>
    <row r="43" spans="1:9" ht="34">
      <c r="A43" s="44">
        <f t="shared" si="2"/>
        <v>40</v>
      </c>
      <c r="B43" s="9">
        <v>4</v>
      </c>
      <c r="C43" s="9">
        <f t="shared" si="1"/>
        <v>151.4</v>
      </c>
      <c r="D43" s="14" t="s">
        <v>105</v>
      </c>
      <c r="E43" s="9" t="s">
        <v>12</v>
      </c>
      <c r="F43" s="9" t="s">
        <v>59</v>
      </c>
      <c r="G43" s="20"/>
    </row>
    <row r="44" spans="1:9" ht="17">
      <c r="A44" s="41">
        <f t="shared" si="2"/>
        <v>41</v>
      </c>
      <c r="B44" s="8">
        <v>0.2</v>
      </c>
      <c r="C44" s="8">
        <f t="shared" si="1"/>
        <v>151.6</v>
      </c>
      <c r="D44" s="11" t="s">
        <v>61</v>
      </c>
      <c r="E44" s="8"/>
      <c r="F44" s="8" t="s">
        <v>62</v>
      </c>
      <c r="G44" s="20"/>
    </row>
    <row r="45" spans="1:9" ht="17">
      <c r="A45" s="41">
        <f t="shared" si="2"/>
        <v>42</v>
      </c>
      <c r="B45" s="8">
        <v>2.9</v>
      </c>
      <c r="C45" s="8">
        <f t="shared" si="1"/>
        <v>154.5</v>
      </c>
      <c r="D45" s="11" t="s">
        <v>74</v>
      </c>
      <c r="E45" s="8" t="s">
        <v>12</v>
      </c>
      <c r="F45" s="8" t="s">
        <v>25</v>
      </c>
      <c r="G45" s="20"/>
    </row>
    <row r="46" spans="1:9" ht="17">
      <c r="A46" s="41">
        <f t="shared" si="2"/>
        <v>43</v>
      </c>
      <c r="B46" s="8">
        <v>1.6</v>
      </c>
      <c r="C46" s="8">
        <f t="shared" si="1"/>
        <v>156.1</v>
      </c>
      <c r="D46" s="11" t="s">
        <v>75</v>
      </c>
      <c r="E46" s="8" t="s">
        <v>12</v>
      </c>
      <c r="F46" s="8" t="s">
        <v>11</v>
      </c>
      <c r="G46" s="20"/>
    </row>
    <row r="47" spans="1:9" ht="17">
      <c r="A47" s="41">
        <f t="shared" si="2"/>
        <v>44</v>
      </c>
      <c r="B47" s="8">
        <v>0.6</v>
      </c>
      <c r="C47" s="8">
        <f t="shared" si="1"/>
        <v>156.69999999999999</v>
      </c>
      <c r="D47" s="11" t="s">
        <v>76</v>
      </c>
      <c r="E47" s="8"/>
      <c r="F47" s="8" t="s">
        <v>11</v>
      </c>
      <c r="G47" s="20"/>
    </row>
    <row r="48" spans="1:9" ht="17">
      <c r="A48" s="41">
        <f t="shared" si="2"/>
        <v>45</v>
      </c>
      <c r="B48" s="8">
        <v>0.1</v>
      </c>
      <c r="C48" s="8">
        <f t="shared" si="1"/>
        <v>156.79999999999998</v>
      </c>
      <c r="D48" s="11" t="s">
        <v>77</v>
      </c>
      <c r="E48" s="8"/>
      <c r="F48" s="8" t="s">
        <v>11</v>
      </c>
      <c r="G48" s="20"/>
    </row>
    <row r="49" spans="1:7" ht="17">
      <c r="A49" s="41">
        <f t="shared" si="2"/>
        <v>46</v>
      </c>
      <c r="B49" s="8">
        <v>1</v>
      </c>
      <c r="C49" s="8">
        <f t="shared" si="1"/>
        <v>157.79999999999998</v>
      </c>
      <c r="D49" s="11" t="s">
        <v>78</v>
      </c>
      <c r="E49" s="8" t="s">
        <v>12</v>
      </c>
      <c r="F49" s="8" t="s">
        <v>99</v>
      </c>
      <c r="G49" s="20"/>
    </row>
    <row r="50" spans="1:7" ht="17">
      <c r="A50" s="41">
        <f t="shared" si="2"/>
        <v>47</v>
      </c>
      <c r="B50" s="8">
        <v>3.4</v>
      </c>
      <c r="C50" s="8">
        <f t="shared" si="1"/>
        <v>161.19999999999999</v>
      </c>
      <c r="D50" s="11" t="s">
        <v>52</v>
      </c>
      <c r="E50" s="8" t="s">
        <v>33</v>
      </c>
      <c r="F50" s="8" t="s">
        <v>11</v>
      </c>
      <c r="G50" s="20"/>
    </row>
    <row r="51" spans="1:7" ht="17">
      <c r="A51" s="41">
        <f t="shared" si="2"/>
        <v>48</v>
      </c>
      <c r="B51" s="8">
        <v>2.4</v>
      </c>
      <c r="C51" s="8">
        <f t="shared" si="1"/>
        <v>163.6</v>
      </c>
      <c r="D51" s="11" t="s">
        <v>80</v>
      </c>
      <c r="E51" s="8" t="s">
        <v>12</v>
      </c>
      <c r="F51" s="8" t="s">
        <v>11</v>
      </c>
      <c r="G51" s="20"/>
    </row>
    <row r="52" spans="1:7" ht="17">
      <c r="A52" s="41">
        <f t="shared" si="2"/>
        <v>49</v>
      </c>
      <c r="B52" s="8">
        <v>0</v>
      </c>
      <c r="C52" s="8">
        <f t="shared" si="1"/>
        <v>163.6</v>
      </c>
      <c r="D52" s="11" t="s">
        <v>79</v>
      </c>
      <c r="E52" s="8" t="s">
        <v>12</v>
      </c>
      <c r="F52" s="8" t="s">
        <v>11</v>
      </c>
      <c r="G52" s="20"/>
    </row>
    <row r="53" spans="1:7" ht="17">
      <c r="A53" s="41">
        <f t="shared" si="2"/>
        <v>50</v>
      </c>
      <c r="B53" s="8">
        <v>1.3</v>
      </c>
      <c r="C53" s="8">
        <f t="shared" si="1"/>
        <v>164.9</v>
      </c>
      <c r="D53" s="11" t="s">
        <v>81</v>
      </c>
      <c r="E53" s="8" t="s">
        <v>12</v>
      </c>
      <c r="F53" s="8" t="s">
        <v>11</v>
      </c>
      <c r="G53" s="20"/>
    </row>
    <row r="54" spans="1:7" ht="17">
      <c r="A54" s="41">
        <f t="shared" si="2"/>
        <v>51</v>
      </c>
      <c r="B54" s="8">
        <v>0.4</v>
      </c>
      <c r="C54" s="8">
        <f t="shared" si="1"/>
        <v>165.3</v>
      </c>
      <c r="D54" s="11" t="s">
        <v>82</v>
      </c>
      <c r="E54" s="8"/>
      <c r="F54" s="8" t="s">
        <v>11</v>
      </c>
      <c r="G54" s="20"/>
    </row>
    <row r="55" spans="1:7" ht="17">
      <c r="A55" s="41">
        <f t="shared" si="2"/>
        <v>52</v>
      </c>
      <c r="B55" s="8">
        <v>0.3</v>
      </c>
      <c r="C55" s="8">
        <f t="shared" si="1"/>
        <v>165.60000000000002</v>
      </c>
      <c r="D55" s="11" t="s">
        <v>83</v>
      </c>
      <c r="E55" s="8" t="s">
        <v>12</v>
      </c>
      <c r="F55" s="8" t="s">
        <v>11</v>
      </c>
      <c r="G55" s="20"/>
    </row>
    <row r="56" spans="1:7" ht="17">
      <c r="A56" s="41">
        <f t="shared" si="2"/>
        <v>53</v>
      </c>
      <c r="B56" s="8">
        <v>2.1</v>
      </c>
      <c r="C56" s="8">
        <f t="shared" si="1"/>
        <v>167.70000000000002</v>
      </c>
      <c r="D56" s="11" t="s">
        <v>84</v>
      </c>
      <c r="E56" s="8" t="s">
        <v>12</v>
      </c>
      <c r="F56" s="8" t="s">
        <v>11</v>
      </c>
      <c r="G56" s="20"/>
    </row>
    <row r="57" spans="1:7" ht="17">
      <c r="A57" s="41">
        <f t="shared" si="2"/>
        <v>54</v>
      </c>
      <c r="B57" s="8">
        <v>1.2</v>
      </c>
      <c r="C57" s="8">
        <f t="shared" si="1"/>
        <v>168.9</v>
      </c>
      <c r="D57" s="11" t="s">
        <v>85</v>
      </c>
      <c r="E57" s="8" t="s">
        <v>12</v>
      </c>
      <c r="F57" s="8" t="s">
        <v>11</v>
      </c>
      <c r="G57" s="20"/>
    </row>
    <row r="58" spans="1:7" ht="17">
      <c r="A58" s="41">
        <f t="shared" si="2"/>
        <v>55</v>
      </c>
      <c r="B58" s="8">
        <v>1.1000000000000001</v>
      </c>
      <c r="C58" s="8">
        <f t="shared" si="1"/>
        <v>170</v>
      </c>
      <c r="D58" s="11" t="s">
        <v>86</v>
      </c>
      <c r="E58" s="8" t="s">
        <v>12</v>
      </c>
      <c r="F58" s="8" t="s">
        <v>11</v>
      </c>
      <c r="G58" s="20"/>
    </row>
    <row r="59" spans="1:7" ht="17">
      <c r="A59" s="41">
        <f t="shared" si="2"/>
        <v>56</v>
      </c>
      <c r="B59" s="8">
        <v>0.8</v>
      </c>
      <c r="C59" s="8">
        <f t="shared" si="1"/>
        <v>170.8</v>
      </c>
      <c r="D59" s="11" t="s">
        <v>87</v>
      </c>
      <c r="E59" s="8" t="s">
        <v>12</v>
      </c>
      <c r="F59" s="8" t="s">
        <v>11</v>
      </c>
      <c r="G59" s="20"/>
    </row>
    <row r="60" spans="1:7" ht="17">
      <c r="A60" s="41">
        <f t="shared" si="2"/>
        <v>57</v>
      </c>
      <c r="B60" s="8">
        <v>0.3</v>
      </c>
      <c r="C60" s="8">
        <f t="shared" si="1"/>
        <v>171.10000000000002</v>
      </c>
      <c r="D60" s="11" t="s">
        <v>88</v>
      </c>
      <c r="E60" s="8" t="s">
        <v>12</v>
      </c>
      <c r="F60" s="8" t="s">
        <v>26</v>
      </c>
      <c r="G60" s="20"/>
    </row>
    <row r="61" spans="1:7" ht="17">
      <c r="A61" s="41">
        <f t="shared" si="2"/>
        <v>58</v>
      </c>
      <c r="B61" s="8">
        <v>6.5</v>
      </c>
      <c r="C61" s="8">
        <f t="shared" si="1"/>
        <v>177.60000000000002</v>
      </c>
      <c r="D61" s="11" t="s">
        <v>89</v>
      </c>
      <c r="E61" s="8" t="s">
        <v>12</v>
      </c>
      <c r="F61" s="8" t="s">
        <v>26</v>
      </c>
      <c r="G61" s="20"/>
    </row>
    <row r="62" spans="1:7" ht="17">
      <c r="A62" s="41">
        <f t="shared" si="2"/>
        <v>59</v>
      </c>
      <c r="B62" s="8">
        <v>2.2000000000000002</v>
      </c>
      <c r="C62" s="8">
        <f t="shared" si="1"/>
        <v>179.8</v>
      </c>
      <c r="D62" s="11" t="s">
        <v>90</v>
      </c>
      <c r="E62" s="8" t="s">
        <v>12</v>
      </c>
      <c r="F62" s="8" t="s">
        <v>11</v>
      </c>
      <c r="G62" s="20"/>
    </row>
    <row r="63" spans="1:7" ht="17">
      <c r="A63" s="41">
        <f t="shared" si="2"/>
        <v>60</v>
      </c>
      <c r="B63" s="8">
        <v>2.5</v>
      </c>
      <c r="C63" s="8">
        <f t="shared" si="1"/>
        <v>182.3</v>
      </c>
      <c r="D63" s="11" t="s">
        <v>91</v>
      </c>
      <c r="E63" s="8" t="s">
        <v>12</v>
      </c>
      <c r="F63" s="8" t="s">
        <v>11</v>
      </c>
      <c r="G63" s="20"/>
    </row>
    <row r="64" spans="1:7" ht="17">
      <c r="A64" s="41">
        <f t="shared" si="2"/>
        <v>61</v>
      </c>
      <c r="B64" s="8">
        <v>0.2</v>
      </c>
      <c r="C64" s="8">
        <f t="shared" si="1"/>
        <v>182.5</v>
      </c>
      <c r="D64" s="11" t="s">
        <v>92</v>
      </c>
      <c r="E64" s="8" t="s">
        <v>12</v>
      </c>
      <c r="F64" s="8" t="s">
        <v>11</v>
      </c>
      <c r="G64" s="20"/>
    </row>
    <row r="65" spans="1:18" ht="17">
      <c r="A65" s="41">
        <f t="shared" si="2"/>
        <v>62</v>
      </c>
      <c r="B65" s="8">
        <v>2.9</v>
      </c>
      <c r="C65" s="8">
        <f t="shared" si="1"/>
        <v>185.4</v>
      </c>
      <c r="D65" s="11" t="s">
        <v>93</v>
      </c>
      <c r="E65" s="8" t="s">
        <v>12</v>
      </c>
      <c r="F65" s="8" t="s">
        <v>11</v>
      </c>
      <c r="G65" s="20"/>
    </row>
    <row r="66" spans="1:18" ht="17">
      <c r="A66" s="41">
        <f t="shared" si="2"/>
        <v>63</v>
      </c>
      <c r="B66" s="8">
        <v>0.8</v>
      </c>
      <c r="C66" s="8">
        <f t="shared" si="1"/>
        <v>186.20000000000002</v>
      </c>
      <c r="D66" s="11" t="s">
        <v>94</v>
      </c>
      <c r="E66" s="8" t="s">
        <v>12</v>
      </c>
      <c r="F66" s="8" t="s">
        <v>27</v>
      </c>
      <c r="G66" s="20"/>
    </row>
    <row r="67" spans="1:18" ht="17">
      <c r="A67" s="41">
        <f t="shared" si="2"/>
        <v>64</v>
      </c>
      <c r="B67" s="8">
        <v>0.1</v>
      </c>
      <c r="C67" s="8">
        <f t="shared" si="1"/>
        <v>186.3</v>
      </c>
      <c r="D67" s="11" t="s">
        <v>95</v>
      </c>
      <c r="E67" s="8"/>
      <c r="F67" s="8" t="s">
        <v>11</v>
      </c>
      <c r="G67" s="20"/>
    </row>
    <row r="68" spans="1:18" ht="17">
      <c r="A68" s="41">
        <f t="shared" si="2"/>
        <v>65</v>
      </c>
      <c r="B68" s="8">
        <v>0.4</v>
      </c>
      <c r="C68" s="8">
        <f t="shared" si="1"/>
        <v>186.70000000000002</v>
      </c>
      <c r="D68" s="11" t="s">
        <v>96</v>
      </c>
      <c r="E68" s="8" t="s">
        <v>12</v>
      </c>
      <c r="F68" s="8" t="s">
        <v>19</v>
      </c>
      <c r="G68" s="20"/>
    </row>
    <row r="69" spans="1:18" ht="17">
      <c r="A69" s="41">
        <f t="shared" si="2"/>
        <v>66</v>
      </c>
      <c r="B69" s="8">
        <v>7.4</v>
      </c>
      <c r="C69" s="8">
        <f t="shared" si="1"/>
        <v>194.10000000000002</v>
      </c>
      <c r="D69" s="11" t="s">
        <v>112</v>
      </c>
      <c r="E69" s="8"/>
      <c r="F69" s="8" t="s">
        <v>11</v>
      </c>
      <c r="G69" s="20"/>
    </row>
    <row r="70" spans="1:18" ht="17">
      <c r="A70" s="41">
        <f t="shared" si="2"/>
        <v>67</v>
      </c>
      <c r="B70" s="8">
        <v>1</v>
      </c>
      <c r="C70" s="8">
        <f t="shared" si="1"/>
        <v>195.10000000000002</v>
      </c>
      <c r="D70" s="11" t="s">
        <v>52</v>
      </c>
      <c r="E70" s="8"/>
      <c r="F70" s="8" t="s">
        <v>11</v>
      </c>
      <c r="G70" s="25"/>
    </row>
    <row r="71" spans="1:18" ht="17">
      <c r="A71" s="41">
        <f t="shared" si="2"/>
        <v>68</v>
      </c>
      <c r="B71" s="8">
        <v>3.3</v>
      </c>
      <c r="C71" s="8">
        <f t="shared" si="1"/>
        <v>198.40000000000003</v>
      </c>
      <c r="D71" s="11" t="s">
        <v>97</v>
      </c>
      <c r="E71" s="8" t="s">
        <v>12</v>
      </c>
      <c r="F71" s="8" t="s">
        <v>24</v>
      </c>
      <c r="G71" s="20"/>
    </row>
    <row r="72" spans="1:18" ht="17">
      <c r="A72" s="41">
        <f t="shared" si="2"/>
        <v>69</v>
      </c>
      <c r="B72" s="8">
        <v>0.1</v>
      </c>
      <c r="C72" s="8">
        <f t="shared" si="1"/>
        <v>198.50000000000003</v>
      </c>
      <c r="D72" s="11" t="s">
        <v>79</v>
      </c>
      <c r="E72" s="8" t="s">
        <v>12</v>
      </c>
      <c r="F72" s="8" t="s">
        <v>23</v>
      </c>
      <c r="G72" s="20"/>
    </row>
    <row r="73" spans="1:18" ht="17">
      <c r="A73" s="41">
        <f t="shared" si="2"/>
        <v>70</v>
      </c>
      <c r="B73" s="8">
        <v>0.6</v>
      </c>
      <c r="C73" s="8">
        <f t="shared" si="1"/>
        <v>199.10000000000002</v>
      </c>
      <c r="D73" s="11" t="s">
        <v>98</v>
      </c>
      <c r="E73" s="8" t="s">
        <v>101</v>
      </c>
      <c r="F73" s="8" t="s">
        <v>11</v>
      </c>
      <c r="G73" s="20"/>
    </row>
    <row r="74" spans="1:18" ht="17">
      <c r="A74" s="41">
        <f t="shared" si="2"/>
        <v>71</v>
      </c>
      <c r="B74" s="8">
        <v>0.2</v>
      </c>
      <c r="C74" s="8">
        <f t="shared" si="1"/>
        <v>199.3</v>
      </c>
      <c r="D74" s="11" t="s">
        <v>102</v>
      </c>
      <c r="E74" s="8" t="s">
        <v>12</v>
      </c>
      <c r="F74" s="8" t="s">
        <v>100</v>
      </c>
      <c r="G74" s="20"/>
    </row>
    <row r="75" spans="1:18" ht="34">
      <c r="A75" s="41">
        <f t="shared" si="2"/>
        <v>72</v>
      </c>
      <c r="B75" s="8">
        <v>1.4</v>
      </c>
      <c r="C75" s="8">
        <f t="shared" si="1"/>
        <v>200.70000000000002</v>
      </c>
      <c r="D75" s="36" t="s">
        <v>111</v>
      </c>
      <c r="E75" s="8"/>
      <c r="F75" s="8" t="s">
        <v>100</v>
      </c>
      <c r="G75" s="20"/>
    </row>
    <row r="76" spans="1:18" ht="67" customHeight="1">
      <c r="A76" s="40">
        <v>73</v>
      </c>
      <c r="B76" s="6">
        <v>0</v>
      </c>
      <c r="C76" s="9">
        <f t="shared" si="1"/>
        <v>200.70000000000002</v>
      </c>
      <c r="D76" s="7" t="s">
        <v>114</v>
      </c>
      <c r="E76" s="15"/>
      <c r="F76" s="7" t="s">
        <v>38</v>
      </c>
      <c r="G76" s="19"/>
      <c r="L76" s="26"/>
    </row>
    <row r="77" spans="1:18">
      <c r="A77" s="27"/>
      <c r="B77" s="28"/>
      <c r="C77" s="28"/>
      <c r="D77" s="29"/>
      <c r="E77" s="27"/>
      <c r="F77" s="27"/>
      <c r="G77" s="30"/>
      <c r="H77" s="30"/>
      <c r="L77" s="27"/>
      <c r="M77" s="27"/>
      <c r="N77" s="27"/>
      <c r="O77" s="27"/>
      <c r="P77" s="27"/>
      <c r="Q77" s="27"/>
      <c r="R77" s="27"/>
    </row>
    <row r="78" spans="1:18">
      <c r="A78" s="27">
        <v>1</v>
      </c>
      <c r="B78" s="28" t="s">
        <v>28</v>
      </c>
      <c r="C78" s="28"/>
      <c r="D78" s="29"/>
      <c r="E78" s="27"/>
      <c r="F78" s="27"/>
      <c r="G78" s="30"/>
      <c r="H78" s="30"/>
      <c r="L78" s="27"/>
      <c r="M78" s="27"/>
      <c r="N78" s="27"/>
      <c r="O78" s="27"/>
      <c r="P78" s="27"/>
      <c r="Q78" s="27"/>
      <c r="R78" s="27"/>
    </row>
    <row r="79" spans="1:18">
      <c r="A79" s="27">
        <v>2</v>
      </c>
      <c r="B79" s="28" t="s">
        <v>29</v>
      </c>
      <c r="C79" s="28"/>
      <c r="D79" s="29"/>
      <c r="E79" s="27"/>
      <c r="F79" s="27"/>
      <c r="G79" s="30"/>
      <c r="H79" s="30"/>
      <c r="L79" s="27"/>
      <c r="M79" s="27"/>
      <c r="N79" s="27"/>
      <c r="O79" s="27"/>
      <c r="P79" s="27"/>
      <c r="Q79" s="27"/>
      <c r="R79" s="27"/>
    </row>
    <row r="80" spans="1:18">
      <c r="A80" s="27">
        <v>3</v>
      </c>
      <c r="B80" s="28" t="s">
        <v>30</v>
      </c>
      <c r="C80" s="28"/>
      <c r="D80" s="29"/>
      <c r="E80" s="27"/>
      <c r="F80" s="27"/>
      <c r="G80" s="27"/>
      <c r="H80" s="27"/>
      <c r="L80" s="27"/>
      <c r="M80" s="27"/>
      <c r="N80" s="27"/>
      <c r="O80" s="27"/>
      <c r="P80" s="27"/>
      <c r="Q80" s="27"/>
      <c r="R80" s="27"/>
    </row>
    <row r="81" spans="1:18">
      <c r="A81" s="27">
        <v>4</v>
      </c>
      <c r="B81" s="28" t="s">
        <v>31</v>
      </c>
      <c r="C81" s="28"/>
      <c r="D81" s="29"/>
      <c r="E81" s="27"/>
      <c r="F81" s="27"/>
      <c r="G81" s="27"/>
      <c r="H81" s="27"/>
      <c r="L81" s="31"/>
      <c r="M81" s="31"/>
      <c r="N81" s="31"/>
      <c r="O81" s="31"/>
      <c r="P81" s="27"/>
      <c r="Q81" s="27"/>
      <c r="R81" s="27"/>
    </row>
    <row r="82" spans="1:18">
      <c r="A82" s="27">
        <v>5</v>
      </c>
      <c r="B82" s="28" t="s">
        <v>34</v>
      </c>
      <c r="C82" s="28"/>
      <c r="D82" s="29"/>
      <c r="E82" s="27"/>
      <c r="F82" s="27"/>
      <c r="G82" s="27"/>
      <c r="H82" s="27"/>
      <c r="L82" s="27"/>
      <c r="M82" s="27"/>
      <c r="N82" s="27"/>
      <c r="O82" s="27"/>
      <c r="P82" s="27"/>
      <c r="Q82" s="27"/>
      <c r="R82" s="27"/>
    </row>
    <row r="83" spans="1:18">
      <c r="A83" s="27"/>
      <c r="B83" s="28"/>
      <c r="C83" s="28"/>
      <c r="D83" s="29"/>
      <c r="E83" s="27"/>
      <c r="F83" s="27"/>
      <c r="G83" s="27"/>
      <c r="H83" s="27"/>
      <c r="L83" s="27"/>
      <c r="M83" s="27"/>
      <c r="N83" s="27"/>
      <c r="O83" s="27"/>
      <c r="P83" s="27"/>
      <c r="Q83" s="27"/>
      <c r="R83" s="27"/>
    </row>
    <row r="84" spans="1:18">
      <c r="A84" s="27"/>
      <c r="B84" s="28"/>
      <c r="C84" s="28"/>
      <c r="D84" s="29"/>
      <c r="E84" s="27"/>
      <c r="F84" s="27"/>
      <c r="G84" s="27"/>
      <c r="H84" s="27"/>
      <c r="K84" s="32"/>
      <c r="L84" s="27"/>
      <c r="M84" s="27"/>
      <c r="N84" s="27"/>
      <c r="O84" s="27"/>
      <c r="P84" s="27"/>
      <c r="Q84" s="27"/>
      <c r="R84" s="27"/>
    </row>
  </sheetData>
  <phoneticPr fontId="3"/>
  <printOptions horizontalCentered="1"/>
  <pageMargins left="0.04" right="0.04" top="0.15000000000000002" bottom="0" header="0" footer="0"/>
  <pageSetup paperSize="9" scale="57" orientation="portrait" horizontalDpi="4294967292" verticalDpi="429496729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1.2</vt:lpstr>
      <vt:lpstr>'1.2'!Excel_BuiltIn_Print_Area</vt:lpstr>
      <vt:lpstr>'1.2'!Excel_BuiltIn_Print_Titles</vt:lpstr>
      <vt:lpstr>'1.2'!Print_Area</vt:lpstr>
      <vt:lpstr>'1.2'!Print_Titles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2018-01-19T06:01:09Z</cp:lastPrinted>
  <dcterms:created xsi:type="dcterms:W3CDTF">2016-01-12T14:23:53Z</dcterms:created>
  <dcterms:modified xsi:type="dcterms:W3CDTF">2018-01-22T03:16:18Z</dcterms:modified>
</cp:coreProperties>
</file>