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user1\Dropbox\2018BRM運営\20181005東京1000行ってこい琵琶イチ\Cue\"/>
    </mc:Choice>
  </mc:AlternateContent>
  <xr:revisionPtr revIDLastSave="0" documentId="13_ncr:1_{7A270803-7EF4-4AAF-9649-47419A9BA0F8}" xr6:coauthVersionLast="36" xr6:coauthVersionMax="36" xr10:uidLastSave="{00000000-0000-0000-0000-000000000000}"/>
  <bookViews>
    <workbookView xWindow="480" yWindow="255" windowWidth="17805" windowHeight="6165" tabRatio="525" xr2:uid="{00000000-000D-0000-FFFF-FFFF00000000}"/>
  </bookViews>
  <sheets>
    <sheet name="Cue1000" sheetId="1" r:id="rId1"/>
  </sheets>
  <definedNames>
    <definedName name="__xlnm.Print_Area">'Cue1000'!$B$2:$R$267</definedName>
    <definedName name="_xlnm.Print_Area" localSheetId="0">'Cue1000'!$B$2:$H$278</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57" i="1" l="1"/>
  <c r="B58" i="1" s="1"/>
  <c r="R57" i="1"/>
  <c r="R58" i="1" s="1"/>
  <c r="D58" i="1" s="1"/>
  <c r="D57" i="1" l="1"/>
  <c r="C57" i="1" s="1"/>
  <c r="C58" i="1"/>
  <c r="O263" i="1"/>
  <c r="N263" i="1"/>
  <c r="M263" i="1"/>
  <c r="K263" i="1"/>
  <c r="O262" i="1"/>
  <c r="N262" i="1"/>
  <c r="M262" i="1"/>
  <c r="K262" i="1"/>
  <c r="O260" i="1"/>
  <c r="N260" i="1"/>
  <c r="M260" i="1"/>
  <c r="L260" i="1"/>
  <c r="K260" i="1"/>
  <c r="O182" i="1" l="1"/>
  <c r="N182" i="1"/>
  <c r="M182" i="1"/>
  <c r="K182" i="1"/>
  <c r="O154" i="1"/>
  <c r="N154" i="1"/>
  <c r="M154" i="1"/>
  <c r="L154" i="1"/>
  <c r="K154" i="1"/>
  <c r="J154" i="1"/>
  <c r="O88" i="1" l="1"/>
  <c r="N88" i="1"/>
  <c r="M88" i="1"/>
  <c r="K88" i="1"/>
  <c r="K7" i="1"/>
  <c r="M7" i="1"/>
  <c r="N7" i="1"/>
  <c r="O7" i="1"/>
  <c r="K8" i="1"/>
  <c r="M8" i="1"/>
  <c r="N8" i="1"/>
  <c r="O8" i="1"/>
  <c r="O123" i="1" l="1"/>
  <c r="N123" i="1"/>
  <c r="M123" i="1"/>
  <c r="K123" i="1"/>
  <c r="J123" i="1"/>
  <c r="O153" i="1" l="1"/>
  <c r="N153" i="1"/>
  <c r="M153" i="1"/>
  <c r="K153" i="1"/>
  <c r="O151" i="1"/>
  <c r="N151" i="1"/>
  <c r="M151" i="1"/>
  <c r="K151" i="1"/>
  <c r="O149" i="1"/>
  <c r="N149" i="1"/>
  <c r="M149" i="1"/>
  <c r="K149" i="1"/>
  <c r="N40" i="1" l="1"/>
  <c r="L40" i="1"/>
  <c r="K40" i="1"/>
  <c r="N39" i="1"/>
  <c r="L39" i="1"/>
  <c r="K39" i="1"/>
  <c r="O37" i="1"/>
  <c r="N37" i="1"/>
  <c r="M37" i="1"/>
  <c r="K37" i="1"/>
  <c r="O35" i="1"/>
  <c r="N35" i="1"/>
  <c r="M35" i="1"/>
  <c r="L35" i="1"/>
  <c r="K35" i="1"/>
  <c r="O34" i="1"/>
  <c r="N34" i="1"/>
  <c r="M34" i="1"/>
  <c r="K34" i="1"/>
  <c r="O21" i="1"/>
  <c r="N21" i="1"/>
  <c r="M21" i="1"/>
  <c r="K21" i="1"/>
  <c r="O16" i="1"/>
  <c r="N16" i="1"/>
  <c r="M16" i="1"/>
  <c r="L16" i="1"/>
  <c r="K16" i="1"/>
  <c r="L4" i="1" l="1"/>
  <c r="N15" i="1"/>
  <c r="K15" i="1"/>
  <c r="N71" i="1"/>
  <c r="K71" i="1"/>
  <c r="N59" i="1" l="1"/>
  <c r="K59" i="1"/>
  <c r="N67" i="1"/>
  <c r="K67" i="1"/>
  <c r="N161" i="1"/>
  <c r="K161" i="1"/>
  <c r="N216" i="1"/>
  <c r="K216" i="1"/>
  <c r="N220" i="1"/>
  <c r="K220" i="1"/>
  <c r="N11" i="1"/>
  <c r="L11" i="1"/>
  <c r="K11" i="1"/>
  <c r="N54" i="1"/>
  <c r="L54" i="1"/>
  <c r="K54" i="1"/>
  <c r="N83" i="1"/>
  <c r="K83" i="1"/>
  <c r="N85" i="1"/>
  <c r="K85" i="1"/>
  <c r="N87" i="1"/>
  <c r="K87" i="1"/>
  <c r="N73" i="1"/>
  <c r="L73" i="1"/>
  <c r="K73" i="1"/>
  <c r="N94" i="1"/>
  <c r="L94" i="1"/>
  <c r="K94" i="1"/>
  <c r="N110" i="1"/>
  <c r="K110" i="1"/>
  <c r="N143" i="1"/>
  <c r="K143" i="1"/>
  <c r="N145" i="1"/>
  <c r="K145" i="1"/>
  <c r="N147" i="1"/>
  <c r="K147" i="1"/>
  <c r="N213" i="1"/>
  <c r="L213" i="1"/>
  <c r="K213" i="1"/>
  <c r="N222" i="1"/>
  <c r="L222" i="1"/>
  <c r="K222" i="1"/>
  <c r="N224" i="1"/>
  <c r="K224" i="1"/>
  <c r="N226" i="1"/>
  <c r="K226" i="1"/>
  <c r="N228" i="1"/>
  <c r="K228" i="1"/>
  <c r="N237" i="1"/>
  <c r="K237" i="1"/>
  <c r="N239" i="1"/>
  <c r="K239" i="1"/>
  <c r="N240" i="1"/>
  <c r="K240" i="1"/>
  <c r="N242" i="1"/>
  <c r="L242" i="1"/>
  <c r="K242" i="1"/>
  <c r="N256" i="1"/>
  <c r="K256" i="1"/>
  <c r="N252" i="1"/>
  <c r="K252" i="1"/>
  <c r="N254" i="1"/>
  <c r="K254" i="1"/>
  <c r="N255" i="1"/>
  <c r="K255" i="1"/>
  <c r="N234" i="1"/>
  <c r="L234" i="1"/>
  <c r="K234" i="1"/>
  <c r="B5" i="1" l="1"/>
  <c r="R5" i="1"/>
  <c r="D5" i="1" l="1"/>
  <c r="C5" i="1" s="1"/>
  <c r="O254" i="1" l="1"/>
  <c r="M237" i="1" l="1"/>
  <c r="J237" i="1"/>
  <c r="O255" i="1" l="1"/>
  <c r="M254" i="1" l="1"/>
  <c r="J254" i="1"/>
  <c r="M255" i="1"/>
  <c r="J255" i="1"/>
  <c r="O237" i="1" l="1"/>
  <c r="J228" i="1" l="1"/>
  <c r="J224" i="1" l="1"/>
  <c r="J220" i="1" l="1"/>
  <c r="M220" i="1"/>
  <c r="M216" i="1" l="1"/>
  <c r="J216" i="1"/>
  <c r="J213" i="1"/>
  <c r="M228" i="1" l="1"/>
  <c r="O228" i="1"/>
  <c r="M224" i="1" l="1"/>
  <c r="O220" i="1" l="1"/>
  <c r="M213" i="1" l="1"/>
  <c r="O213" i="1"/>
  <c r="O147" i="1" l="1"/>
  <c r="M145" i="1" l="1"/>
  <c r="M147" i="1"/>
  <c r="O143" i="1" l="1"/>
  <c r="M143" i="1" l="1"/>
  <c r="M94" i="1" l="1"/>
  <c r="O94" i="1" l="1"/>
  <c r="M83" i="1" l="1"/>
  <c r="O83" i="1" l="1"/>
  <c r="M73" i="1" l="1"/>
  <c r="O73" i="1" l="1"/>
  <c r="M71" i="1" l="1"/>
  <c r="O71" i="1" l="1"/>
  <c r="M67" i="1" l="1"/>
  <c r="O67" i="1" l="1"/>
  <c r="M11" i="1" l="1"/>
  <c r="O11" i="1" l="1"/>
  <c r="R6" i="1" l="1"/>
  <c r="R7" i="1" s="1"/>
  <c r="O145" i="1"/>
  <c r="B6" i="1"/>
  <c r="B7" i="1" l="1"/>
  <c r="B8" i="1" s="1"/>
  <c r="B9" i="1" s="1"/>
  <c r="B10" i="1" s="1"/>
  <c r="B11" i="1" s="1"/>
  <c r="B12" i="1" s="1"/>
  <c r="B13" i="1" s="1"/>
  <c r="B14" i="1" s="1"/>
  <c r="B15" i="1" s="1"/>
  <c r="B16" i="1" s="1"/>
  <c r="B17" i="1" s="1"/>
  <c r="B18" i="1" s="1"/>
  <c r="B19" i="1" s="1"/>
  <c r="B20" i="1" s="1"/>
  <c r="B21" i="1" s="1"/>
  <c r="B22" i="1" s="1"/>
  <c r="B23" i="1" s="1"/>
  <c r="R8" i="1"/>
  <c r="D7" i="1"/>
  <c r="D6" i="1"/>
  <c r="C6" i="1" s="1"/>
  <c r="B24" i="1" l="1"/>
  <c r="B25" i="1" s="1"/>
  <c r="B26" i="1" s="1"/>
  <c r="B27" i="1" s="1"/>
  <c r="B28" i="1" s="1"/>
  <c r="B29" i="1" s="1"/>
  <c r="B30" i="1" s="1"/>
  <c r="B31" i="1" s="1"/>
  <c r="C7" i="1"/>
  <c r="D8" i="1"/>
  <c r="C8" i="1" s="1"/>
  <c r="R9" i="1"/>
  <c r="B32" i="1" l="1"/>
  <c r="B33" i="1" l="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R10" i="1"/>
  <c r="D9" i="1"/>
  <c r="C9" i="1" s="1"/>
  <c r="B94" i="1" l="1"/>
  <c r="B95" i="1" s="1"/>
  <c r="B96" i="1" s="1"/>
  <c r="B97" i="1" s="1"/>
  <c r="R11" i="1"/>
  <c r="D10" i="1"/>
  <c r="C10" i="1" s="1"/>
  <c r="B98" i="1" l="1"/>
  <c r="B99" i="1" s="1"/>
  <c r="B100" i="1" s="1"/>
  <c r="B101" i="1" s="1"/>
  <c r="B102" i="1" s="1"/>
  <c r="B103" i="1" s="1"/>
  <c r="R12" i="1"/>
  <c r="D11" i="1"/>
  <c r="C11" i="1" s="1"/>
  <c r="B104" i="1" l="1"/>
  <c r="B105" i="1" s="1"/>
  <c r="B106" i="1" s="1"/>
  <c r="B107" i="1" s="1"/>
  <c r="B108" i="1" s="1"/>
  <c r="D12" i="1"/>
  <c r="R13" i="1"/>
  <c r="B109" i="1" l="1"/>
  <c r="B110" i="1" s="1"/>
  <c r="B111" i="1" s="1"/>
  <c r="B112" i="1" s="1"/>
  <c r="C12" i="1"/>
  <c r="D13" i="1"/>
  <c r="R14" i="1"/>
  <c r="B113" i="1" l="1"/>
  <c r="B114" i="1" s="1"/>
  <c r="B115" i="1" s="1"/>
  <c r="B116" i="1" s="1"/>
  <c r="B117" i="1" s="1"/>
  <c r="B118" i="1" s="1"/>
  <c r="B119" i="1" s="1"/>
  <c r="B120" i="1" s="1"/>
  <c r="B121" i="1" s="1"/>
  <c r="B122" i="1" s="1"/>
  <c r="B123" i="1" s="1"/>
  <c r="C13" i="1"/>
  <c r="R15" i="1"/>
  <c r="D14" i="1"/>
  <c r="C14" i="1" s="1"/>
  <c r="B124" i="1" l="1"/>
  <c r="B125" i="1" s="1"/>
  <c r="B126" i="1" s="1"/>
  <c r="B127" i="1" s="1"/>
  <c r="B128" i="1" s="1"/>
  <c r="B129" i="1" s="1"/>
  <c r="R16" i="1"/>
  <c r="M15" i="1"/>
  <c r="D15" i="1"/>
  <c r="B130" i="1" l="1"/>
  <c r="B131" i="1" s="1"/>
  <c r="B132" i="1" s="1"/>
  <c r="C15" i="1"/>
  <c r="O15" i="1"/>
  <c r="R17" i="1"/>
  <c r="D16" i="1"/>
  <c r="C16" i="1" s="1"/>
  <c r="B133" i="1" l="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R18" i="1"/>
  <c r="D17" i="1"/>
  <c r="B156" i="1" l="1"/>
  <c r="B157" i="1" s="1"/>
  <c r="B158" i="1" s="1"/>
  <c r="B159" i="1" s="1"/>
  <c r="C17" i="1"/>
  <c r="R19" i="1"/>
  <c r="R20" i="1" s="1"/>
  <c r="D18" i="1"/>
  <c r="C18" i="1" s="1"/>
  <c r="B160" i="1" l="1"/>
  <c r="B161" i="1" s="1"/>
  <c r="B162" i="1" s="1"/>
  <c r="B163" i="1" s="1"/>
  <c r="B164" i="1" s="1"/>
  <c r="B165" i="1" s="1"/>
  <c r="B166" i="1" s="1"/>
  <c r="B167" i="1" s="1"/>
  <c r="B168" i="1" s="1"/>
  <c r="B169" i="1" s="1"/>
  <c r="B170" i="1" s="1"/>
  <c r="B171" i="1" s="1"/>
  <c r="B172" i="1" s="1"/>
  <c r="R21" i="1"/>
  <c r="D21" i="1" s="1"/>
  <c r="D20" i="1"/>
  <c r="D19" i="1"/>
  <c r="B173" i="1" l="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C20" i="1"/>
  <c r="C19" i="1"/>
  <c r="R22" i="1"/>
  <c r="R23" i="1" s="1"/>
  <c r="R24" i="1" s="1"/>
  <c r="B246" i="1" l="1"/>
  <c r="B247" i="1" s="1"/>
  <c r="B248" i="1" s="1"/>
  <c r="B249" i="1" s="1"/>
  <c r="B250" i="1" s="1"/>
  <c r="B251" i="1" s="1"/>
  <c r="B252" i="1" s="1"/>
  <c r="B253" i="1" s="1"/>
  <c r="B254" i="1" s="1"/>
  <c r="B255" i="1" s="1"/>
  <c r="B256" i="1" s="1"/>
  <c r="B257" i="1" s="1"/>
  <c r="B258" i="1" s="1"/>
  <c r="R25" i="1"/>
  <c r="D24" i="1"/>
  <c r="D22" i="1"/>
  <c r="B259" i="1" l="1"/>
  <c r="B260" i="1" s="1"/>
  <c r="B261" i="1" s="1"/>
  <c r="B262" i="1" s="1"/>
  <c r="B263" i="1" s="1"/>
  <c r="B264" i="1" s="1"/>
  <c r="B265" i="1" s="1"/>
  <c r="B266" i="1" s="1"/>
  <c r="D25" i="1"/>
  <c r="C25" i="1" s="1"/>
  <c r="R26" i="1"/>
  <c r="D23" i="1"/>
  <c r="C23" i="1" s="1"/>
  <c r="C22" i="1"/>
  <c r="D26" i="1" l="1"/>
  <c r="C26" i="1" s="1"/>
  <c r="R27" i="1"/>
  <c r="C24" i="1"/>
  <c r="R28" i="1" l="1"/>
  <c r="D27" i="1"/>
  <c r="C27" i="1" s="1"/>
  <c r="D28" i="1" l="1"/>
  <c r="C28" i="1" s="1"/>
  <c r="R29" i="1"/>
  <c r="R30" i="1" l="1"/>
  <c r="D29" i="1"/>
  <c r="C29" i="1" s="1"/>
  <c r="D30" i="1" l="1"/>
  <c r="C30" i="1" s="1"/>
  <c r="R31" i="1"/>
  <c r="R32" i="1" s="1"/>
  <c r="R33" i="1" s="1"/>
  <c r="R34" i="1" l="1"/>
  <c r="D34" i="1" s="1"/>
  <c r="D33" i="1"/>
  <c r="D32" i="1"/>
  <c r="D31" i="1"/>
  <c r="C31" i="1" s="1"/>
  <c r="C33" i="1" l="1"/>
  <c r="C32" i="1"/>
  <c r="C34" i="1"/>
  <c r="R35" i="1"/>
  <c r="D35" i="1" l="1"/>
  <c r="C35" i="1" s="1"/>
  <c r="R36" i="1"/>
  <c r="D36" i="1" l="1"/>
  <c r="C36" i="1" s="1"/>
  <c r="R37" i="1"/>
  <c r="R38" i="1" l="1"/>
  <c r="D37" i="1"/>
  <c r="C37" i="1" s="1"/>
  <c r="O39" i="1"/>
  <c r="M40" i="1"/>
  <c r="D38" i="1" l="1"/>
  <c r="C38" i="1" s="1"/>
  <c r="R39" i="1"/>
  <c r="O40" i="1"/>
  <c r="M39" i="1" l="1"/>
  <c r="D39" i="1"/>
  <c r="C39" i="1" s="1"/>
  <c r="R40" i="1"/>
  <c r="R41" i="1" l="1"/>
  <c r="D40" i="1"/>
  <c r="C40" i="1" s="1"/>
  <c r="R42" i="1" l="1"/>
  <c r="D41" i="1"/>
  <c r="C41" i="1" s="1"/>
  <c r="R43" i="1" l="1"/>
  <c r="D42" i="1"/>
  <c r="C42" i="1" s="1"/>
  <c r="D43" i="1" l="1"/>
  <c r="C43" i="1" s="1"/>
  <c r="R44" i="1"/>
  <c r="D44" i="1" l="1"/>
  <c r="C44" i="1" s="1"/>
  <c r="R45" i="1"/>
  <c r="D45" i="1" l="1"/>
  <c r="C45" i="1" s="1"/>
  <c r="R46" i="1"/>
  <c r="R47" i="1" l="1"/>
  <c r="D46" i="1"/>
  <c r="C46" i="1" s="1"/>
  <c r="R48" i="1" l="1"/>
  <c r="D47" i="1"/>
  <c r="C47" i="1" s="1"/>
  <c r="R49" i="1" l="1"/>
  <c r="D48" i="1"/>
  <c r="C48" i="1" s="1"/>
  <c r="R50" i="1" l="1"/>
  <c r="D49" i="1"/>
  <c r="C49" i="1" s="1"/>
  <c r="O216" i="1"/>
  <c r="R51" i="1" l="1"/>
  <c r="D50" i="1"/>
  <c r="C50" i="1" s="1"/>
  <c r="O224" i="1"/>
  <c r="R52" i="1" l="1"/>
  <c r="D51" i="1"/>
  <c r="C51" i="1" s="1"/>
  <c r="M54" i="1"/>
  <c r="R53" i="1" l="1"/>
  <c r="D52" i="1"/>
  <c r="C52" i="1" s="1"/>
  <c r="O54" i="1"/>
  <c r="D53" i="1" l="1"/>
  <c r="C53" i="1" s="1"/>
  <c r="R54" i="1"/>
  <c r="D54" i="1" l="1"/>
  <c r="C54" i="1" s="1"/>
  <c r="R55" i="1"/>
  <c r="D55" i="1" l="1"/>
  <c r="C55" i="1" s="1"/>
  <c r="R56" i="1"/>
  <c r="M59" i="1"/>
  <c r="D56" i="1" l="1"/>
  <c r="C56" i="1" s="1"/>
  <c r="O59" i="1"/>
  <c r="R59" i="1" l="1"/>
  <c r="R60" i="1" l="1"/>
  <c r="D59" i="1"/>
  <c r="C59" i="1" s="1"/>
  <c r="D60" i="1" l="1"/>
  <c r="C60" i="1" s="1"/>
  <c r="R61" i="1"/>
  <c r="D61" i="1" l="1"/>
  <c r="C61" i="1" s="1"/>
  <c r="R62" i="1"/>
  <c r="R63" i="1" l="1"/>
  <c r="D62" i="1"/>
  <c r="C62" i="1" s="1"/>
  <c r="D63" i="1" l="1"/>
  <c r="C63" i="1" s="1"/>
  <c r="R64" i="1"/>
  <c r="R65" i="1" l="1"/>
  <c r="D64" i="1"/>
  <c r="C64" i="1" s="1"/>
  <c r="R66" i="1" l="1"/>
  <c r="D65" i="1"/>
  <c r="C65" i="1" s="1"/>
  <c r="R67" i="1" l="1"/>
  <c r="D66" i="1"/>
  <c r="C66" i="1" s="1"/>
  <c r="R68" i="1" l="1"/>
  <c r="D67" i="1"/>
  <c r="C67" i="1" s="1"/>
  <c r="R69" i="1" l="1"/>
  <c r="D68" i="1"/>
  <c r="C68" i="1" s="1"/>
  <c r="D69" i="1" l="1"/>
  <c r="C69" i="1" s="1"/>
  <c r="R70" i="1"/>
  <c r="D70" i="1" l="1"/>
  <c r="C70" i="1" s="1"/>
  <c r="R71" i="1"/>
  <c r="D71" i="1" l="1"/>
  <c r="C71" i="1" s="1"/>
  <c r="R72" i="1"/>
  <c r="D72" i="1" l="1"/>
  <c r="C72" i="1" s="1"/>
  <c r="R73" i="1"/>
  <c r="R74" i="1" l="1"/>
  <c r="D73" i="1"/>
  <c r="C73" i="1" s="1"/>
  <c r="D74" i="1" l="1"/>
  <c r="C74" i="1" s="1"/>
  <c r="R75" i="1"/>
  <c r="D75" i="1" l="1"/>
  <c r="C75" i="1" s="1"/>
  <c r="R76" i="1"/>
  <c r="R77" i="1" l="1"/>
  <c r="D76" i="1"/>
  <c r="C76" i="1" s="1"/>
  <c r="D77" i="1" l="1"/>
  <c r="C77" i="1" s="1"/>
  <c r="R78" i="1"/>
  <c r="R79" i="1" l="1"/>
  <c r="D78" i="1"/>
  <c r="C78" i="1" s="1"/>
  <c r="D79" i="1" l="1"/>
  <c r="C79" i="1" s="1"/>
  <c r="R80" i="1"/>
  <c r="D80" i="1" l="1"/>
  <c r="C80" i="1" s="1"/>
  <c r="R81" i="1"/>
  <c r="R82" i="1" l="1"/>
  <c r="D81" i="1"/>
  <c r="C81" i="1" s="1"/>
  <c r="R83" i="1" l="1"/>
  <c r="D82" i="1"/>
  <c r="C82" i="1" s="1"/>
  <c r="M85" i="1"/>
  <c r="R84" i="1" l="1"/>
  <c r="D83" i="1"/>
  <c r="C83" i="1" s="1"/>
  <c r="O85" i="1"/>
  <c r="R85" i="1" l="1"/>
  <c r="D84" i="1"/>
  <c r="C84" i="1" s="1"/>
  <c r="M87" i="1"/>
  <c r="D85" i="1" l="1"/>
  <c r="C85" i="1" s="1"/>
  <c r="R86" i="1"/>
  <c r="O87" i="1"/>
  <c r="R87" i="1" l="1"/>
  <c r="D86" i="1"/>
  <c r="C86" i="1" s="1"/>
  <c r="R88" i="1" l="1"/>
  <c r="D87" i="1"/>
  <c r="D88" i="1" l="1"/>
  <c r="R89" i="1"/>
  <c r="R90" i="1" s="1"/>
  <c r="C88" i="1"/>
  <c r="C87" i="1"/>
  <c r="D89" i="1" l="1"/>
  <c r="C89" i="1" s="1"/>
  <c r="R91" i="1"/>
  <c r="D90" i="1"/>
  <c r="C90" i="1" s="1"/>
  <c r="R92" i="1" l="1"/>
  <c r="D91" i="1"/>
  <c r="C91" i="1" s="1"/>
  <c r="R93" i="1" l="1"/>
  <c r="D92" i="1"/>
  <c r="C92" i="1" s="1"/>
  <c r="R94" i="1" l="1"/>
  <c r="D93" i="1"/>
  <c r="C93" i="1" s="1"/>
  <c r="R95" i="1" l="1"/>
  <c r="D94" i="1"/>
  <c r="C94" i="1" s="1"/>
  <c r="R96" i="1" l="1"/>
  <c r="D95" i="1"/>
  <c r="C95" i="1" s="1"/>
  <c r="D96" i="1" l="1"/>
  <c r="C96" i="1" s="1"/>
  <c r="R97" i="1"/>
  <c r="R98" i="1" l="1"/>
  <c r="D97" i="1"/>
  <c r="C97" i="1" s="1"/>
  <c r="D98" i="1" l="1"/>
  <c r="C98" i="1" s="1"/>
  <c r="R99" i="1"/>
  <c r="D99" i="1" l="1"/>
  <c r="C99" i="1" s="1"/>
  <c r="R100" i="1"/>
  <c r="R101" i="1" l="1"/>
  <c r="D100" i="1"/>
  <c r="C100" i="1" s="1"/>
  <c r="R102" i="1" l="1"/>
  <c r="D101" i="1"/>
  <c r="C101" i="1" s="1"/>
  <c r="R103" i="1" l="1"/>
  <c r="D102" i="1"/>
  <c r="C102" i="1" s="1"/>
  <c r="D103" i="1" l="1"/>
  <c r="C103" i="1" s="1"/>
  <c r="R104" i="1"/>
  <c r="R105" i="1" s="1"/>
  <c r="R106" i="1" l="1"/>
  <c r="R107" i="1" s="1"/>
  <c r="D105" i="1"/>
  <c r="D104" i="1"/>
  <c r="C104" i="1" s="1"/>
  <c r="M110" i="1"/>
  <c r="C105" i="1" l="1"/>
  <c r="R108" i="1"/>
  <c r="D108" i="1" s="1"/>
  <c r="D107" i="1"/>
  <c r="D106" i="1"/>
  <c r="C106" i="1" s="1"/>
  <c r="O110" i="1"/>
  <c r="C107" i="1" l="1"/>
  <c r="C108" i="1"/>
  <c r="R109" i="1"/>
  <c r="R110" i="1" l="1"/>
  <c r="D109" i="1"/>
  <c r="C109" i="1" s="1"/>
  <c r="D110" i="1" l="1"/>
  <c r="C110" i="1" s="1"/>
  <c r="R111" i="1"/>
  <c r="R112" i="1" l="1"/>
  <c r="D111" i="1"/>
  <c r="C111" i="1" s="1"/>
  <c r="R113" i="1" l="1"/>
  <c r="D112" i="1"/>
  <c r="C112" i="1" s="1"/>
  <c r="D113" i="1" l="1"/>
  <c r="C113" i="1" s="1"/>
  <c r="R114" i="1"/>
  <c r="D114" i="1" l="1"/>
  <c r="C114" i="1" s="1"/>
  <c r="R115" i="1"/>
  <c r="D115" i="1" l="1"/>
  <c r="C115" i="1" s="1"/>
  <c r="R116" i="1"/>
  <c r="R117" i="1" l="1"/>
  <c r="D116" i="1"/>
  <c r="C116" i="1" s="1"/>
  <c r="D117" i="1" l="1"/>
  <c r="C117" i="1" s="1"/>
  <c r="R118" i="1"/>
  <c r="R119" i="1" l="1"/>
  <c r="D118" i="1"/>
  <c r="C118" i="1" s="1"/>
  <c r="R120" i="1" l="1"/>
  <c r="D119" i="1"/>
  <c r="C119" i="1" s="1"/>
  <c r="R121" i="1" l="1"/>
  <c r="D120" i="1"/>
  <c r="C120" i="1" s="1"/>
  <c r="D121" i="1" l="1"/>
  <c r="C121" i="1" s="1"/>
  <c r="R122" i="1"/>
  <c r="R123" i="1" l="1"/>
  <c r="R124" i="1" s="1"/>
  <c r="D122" i="1"/>
  <c r="C122" i="1" s="1"/>
  <c r="D123" i="1" l="1"/>
  <c r="C123" i="1" s="1"/>
  <c r="R125" i="1" l="1"/>
  <c r="D124" i="1"/>
  <c r="C124" i="1" s="1"/>
  <c r="R126" i="1" l="1"/>
  <c r="D125" i="1"/>
  <c r="C125" i="1" s="1"/>
  <c r="R127" i="1" l="1"/>
  <c r="D126" i="1"/>
  <c r="C126" i="1" s="1"/>
  <c r="D127" i="1" l="1"/>
  <c r="C127" i="1" s="1"/>
  <c r="R128" i="1"/>
  <c r="R129" i="1" l="1"/>
  <c r="R130" i="1" s="1"/>
  <c r="D128" i="1"/>
  <c r="C128" i="1" s="1"/>
  <c r="R131" i="1" l="1"/>
  <c r="D131" i="1" s="1"/>
  <c r="D130" i="1"/>
  <c r="D129" i="1"/>
  <c r="C129" i="1" s="1"/>
  <c r="C130" i="1" l="1"/>
  <c r="C131" i="1"/>
  <c r="R132" i="1"/>
  <c r="R133" i="1" s="1"/>
  <c r="R134" i="1" l="1"/>
  <c r="D133" i="1"/>
  <c r="D132" i="1"/>
  <c r="C132" i="1" s="1"/>
  <c r="C133" i="1" l="1"/>
  <c r="R135" i="1"/>
  <c r="D134" i="1"/>
  <c r="C134" i="1" s="1"/>
  <c r="R136" i="1" l="1"/>
  <c r="R137" i="1" s="1"/>
  <c r="D137" i="1" s="1"/>
  <c r="D135" i="1"/>
  <c r="C135" i="1" s="1"/>
  <c r="D136" i="1" l="1"/>
  <c r="C136" i="1" s="1"/>
  <c r="C137" i="1" l="1"/>
  <c r="R138" i="1"/>
  <c r="R139" i="1" l="1"/>
  <c r="D138" i="1"/>
  <c r="C138" i="1" s="1"/>
  <c r="D139" i="1" l="1"/>
  <c r="C139" i="1" s="1"/>
  <c r="R140" i="1"/>
  <c r="R141" i="1" l="1"/>
  <c r="D140" i="1"/>
  <c r="C140" i="1" s="1"/>
  <c r="R142" i="1" l="1"/>
  <c r="D141" i="1"/>
  <c r="C141" i="1" s="1"/>
  <c r="D142" i="1" l="1"/>
  <c r="C142" i="1" s="1"/>
  <c r="R143" i="1"/>
  <c r="R144" i="1" l="1"/>
  <c r="D143" i="1"/>
  <c r="C143" i="1" s="1"/>
  <c r="R145" i="1" l="1"/>
  <c r="D144" i="1"/>
  <c r="C144" i="1" s="1"/>
  <c r="D145" i="1" l="1"/>
  <c r="C145" i="1" s="1"/>
  <c r="R146" i="1"/>
  <c r="R147" i="1" l="1"/>
  <c r="D146" i="1"/>
  <c r="C146" i="1" s="1"/>
  <c r="R148" i="1" l="1"/>
  <c r="D147" i="1"/>
  <c r="C147" i="1" s="1"/>
  <c r="R149" i="1" l="1"/>
  <c r="D148" i="1"/>
  <c r="C148" i="1" s="1"/>
  <c r="D149" i="1" l="1"/>
  <c r="C149" i="1" s="1"/>
  <c r="R150" i="1"/>
  <c r="R151" i="1" l="1"/>
  <c r="D150" i="1"/>
  <c r="C150" i="1" s="1"/>
  <c r="R152" i="1" l="1"/>
  <c r="D151" i="1"/>
  <c r="C151" i="1" s="1"/>
  <c r="D152" i="1" l="1"/>
  <c r="C152" i="1" s="1"/>
  <c r="R153" i="1"/>
  <c r="R154" i="1" l="1"/>
  <c r="D153" i="1"/>
  <c r="C153" i="1" s="1"/>
  <c r="D154" i="1" l="1"/>
  <c r="C154" i="1" s="1"/>
  <c r="R155" i="1"/>
  <c r="R156" i="1" s="1"/>
  <c r="R157" i="1" s="1"/>
  <c r="D155" i="1" l="1"/>
  <c r="C155" i="1" s="1"/>
  <c r="M161" i="1" l="1"/>
  <c r="J161" i="1"/>
  <c r="D156" i="1" l="1"/>
  <c r="C156" i="1" s="1"/>
  <c r="O161" i="1"/>
  <c r="D157" i="1" l="1"/>
  <c r="C157" i="1" s="1"/>
  <c r="R158" i="1"/>
  <c r="R159" i="1" s="1"/>
  <c r="D158" i="1" l="1"/>
  <c r="C158" i="1" s="1"/>
  <c r="R160" i="1" l="1"/>
  <c r="D159" i="1"/>
  <c r="C159" i="1" s="1"/>
  <c r="R161" i="1" l="1"/>
  <c r="D160" i="1"/>
  <c r="C160" i="1" s="1"/>
  <c r="R162" i="1" l="1"/>
  <c r="D161" i="1"/>
  <c r="C161" i="1" s="1"/>
  <c r="D162" i="1" l="1"/>
  <c r="C162" i="1" s="1"/>
  <c r="R163" i="1"/>
  <c r="R164" i="1" l="1"/>
  <c r="D163" i="1"/>
  <c r="C163" i="1" s="1"/>
  <c r="R165" i="1" l="1"/>
  <c r="D164" i="1"/>
  <c r="C164" i="1" s="1"/>
  <c r="R166" i="1" l="1"/>
  <c r="D165" i="1"/>
  <c r="C165" i="1" s="1"/>
  <c r="R167" i="1" l="1"/>
  <c r="D166" i="1"/>
  <c r="C166" i="1" s="1"/>
  <c r="D167" i="1" l="1"/>
  <c r="C167" i="1" s="1"/>
  <c r="R168" i="1"/>
  <c r="R169" i="1" l="1"/>
  <c r="D168" i="1"/>
  <c r="C168" i="1" s="1"/>
  <c r="D169" i="1" l="1"/>
  <c r="C169" i="1" s="1"/>
  <c r="R170" i="1"/>
  <c r="D170" i="1" l="1"/>
  <c r="C170" i="1" s="1"/>
  <c r="R171" i="1"/>
  <c r="R172" i="1" l="1"/>
  <c r="R173" i="1" s="1"/>
  <c r="D171" i="1"/>
  <c r="C171" i="1" s="1"/>
  <c r="R174" i="1" l="1"/>
  <c r="D173" i="1"/>
  <c r="D172" i="1"/>
  <c r="C172" i="1" s="1"/>
  <c r="C173" i="1" l="1"/>
  <c r="R175" i="1"/>
  <c r="R176" i="1" s="1"/>
  <c r="D174" i="1"/>
  <c r="C174" i="1" s="1"/>
  <c r="D175" i="1" l="1"/>
  <c r="C175" i="1" s="1"/>
  <c r="D176" i="1" l="1"/>
  <c r="C176" i="1" s="1"/>
  <c r="R177" i="1"/>
  <c r="R178" i="1" l="1"/>
  <c r="D177" i="1"/>
  <c r="C177" i="1" s="1"/>
  <c r="D178" i="1" l="1"/>
  <c r="C178" i="1" s="1"/>
  <c r="R179" i="1"/>
  <c r="D179" i="1" l="1"/>
  <c r="C179" i="1" s="1"/>
  <c r="R180" i="1"/>
  <c r="D180" i="1" l="1"/>
  <c r="C180" i="1" s="1"/>
  <c r="R181" i="1"/>
  <c r="R182" i="1" l="1"/>
  <c r="D181" i="1"/>
  <c r="C181" i="1" s="1"/>
  <c r="D182" i="1" l="1"/>
  <c r="C182" i="1" s="1"/>
  <c r="R183" i="1"/>
  <c r="D183" i="1" l="1"/>
  <c r="C183" i="1" s="1"/>
  <c r="R184" i="1"/>
  <c r="R185" i="1" l="1"/>
  <c r="D184" i="1"/>
  <c r="C184" i="1" s="1"/>
  <c r="D185" i="1" l="1"/>
  <c r="C185" i="1" s="1"/>
  <c r="R186" i="1"/>
  <c r="D186" i="1" l="1"/>
  <c r="C186" i="1" s="1"/>
  <c r="R187" i="1"/>
  <c r="R188" i="1" l="1"/>
  <c r="D187" i="1"/>
  <c r="C187" i="1" s="1"/>
  <c r="D188" i="1" l="1"/>
  <c r="C188" i="1" s="1"/>
  <c r="R189" i="1"/>
  <c r="D189" i="1" l="1"/>
  <c r="C189" i="1" s="1"/>
  <c r="R190" i="1"/>
  <c r="R191" i="1" l="1"/>
  <c r="D190" i="1"/>
  <c r="C190" i="1" s="1"/>
  <c r="R192" i="1" l="1"/>
  <c r="D191" i="1"/>
  <c r="C191" i="1" s="1"/>
  <c r="D192" i="1" l="1"/>
  <c r="C192" i="1" s="1"/>
  <c r="R193" i="1"/>
  <c r="R194" i="1" l="1"/>
  <c r="D193" i="1"/>
  <c r="C193" i="1" s="1"/>
  <c r="R195" i="1" l="1"/>
  <c r="D194" i="1"/>
  <c r="C194" i="1" s="1"/>
  <c r="R196" i="1" l="1"/>
  <c r="D195" i="1"/>
  <c r="C195" i="1" s="1"/>
  <c r="D196" i="1" l="1"/>
  <c r="C196" i="1" s="1"/>
  <c r="R197" i="1"/>
  <c r="R198" i="1" l="1"/>
  <c r="D197" i="1"/>
  <c r="C197" i="1" s="1"/>
  <c r="R199" i="1" l="1"/>
  <c r="D198" i="1"/>
  <c r="C198" i="1" s="1"/>
  <c r="D199" i="1" l="1"/>
  <c r="C199" i="1" s="1"/>
  <c r="R200" i="1"/>
  <c r="R201" i="1" l="1"/>
  <c r="D200" i="1"/>
  <c r="C200" i="1" s="1"/>
  <c r="R202" i="1" l="1"/>
  <c r="D201" i="1"/>
  <c r="C201" i="1" s="1"/>
  <c r="R203" i="1" l="1"/>
  <c r="D202" i="1"/>
  <c r="C202" i="1" s="1"/>
  <c r="D203" i="1" l="1"/>
  <c r="C203" i="1" s="1"/>
  <c r="R204" i="1"/>
  <c r="R205" i="1" l="1"/>
  <c r="D204" i="1"/>
  <c r="C204" i="1" s="1"/>
  <c r="R206" i="1" l="1"/>
  <c r="D205" i="1"/>
  <c r="C205" i="1" s="1"/>
  <c r="R207" i="1" l="1"/>
  <c r="D206" i="1"/>
  <c r="C206" i="1" s="1"/>
  <c r="R208" i="1" l="1"/>
  <c r="D207" i="1"/>
  <c r="C207" i="1" s="1"/>
  <c r="O222" i="1"/>
  <c r="M222" i="1"/>
  <c r="J222" i="1"/>
  <c r="R209" i="1" l="1"/>
  <c r="D208" i="1"/>
  <c r="C208" i="1" s="1"/>
  <c r="D209" i="1" l="1"/>
  <c r="C209" i="1" s="1"/>
  <c r="R210" i="1"/>
  <c r="R211" i="1" l="1"/>
  <c r="D210" i="1"/>
  <c r="C210" i="1" s="1"/>
  <c r="R212" i="1" l="1"/>
  <c r="D211" i="1"/>
  <c r="C211" i="1" s="1"/>
  <c r="M226" i="1"/>
  <c r="J226" i="1"/>
  <c r="O226" i="1"/>
  <c r="D212" i="1" l="1"/>
  <c r="C212" i="1" s="1"/>
  <c r="R213" i="1"/>
  <c r="R214" i="1" l="1"/>
  <c r="D213" i="1"/>
  <c r="C213" i="1" s="1"/>
  <c r="D214" i="1" l="1"/>
  <c r="C214" i="1" s="1"/>
  <c r="R215" i="1"/>
  <c r="R216" i="1" l="1"/>
  <c r="D215" i="1"/>
  <c r="C215" i="1" s="1"/>
  <c r="R217" i="1" l="1"/>
  <c r="D216" i="1"/>
  <c r="C216" i="1" s="1"/>
  <c r="R218" i="1" l="1"/>
  <c r="D217" i="1"/>
  <c r="C217" i="1" s="1"/>
  <c r="R219" i="1" l="1"/>
  <c r="D218" i="1"/>
  <c r="C218" i="1" s="1"/>
  <c r="O234" i="1"/>
  <c r="M234" i="1"/>
  <c r="J234" i="1"/>
  <c r="R220" i="1" l="1"/>
  <c r="D219" i="1"/>
  <c r="C219" i="1" s="1"/>
  <c r="R221" i="1" l="1"/>
  <c r="D220" i="1"/>
  <c r="C220" i="1" s="1"/>
  <c r="R222" i="1" l="1"/>
  <c r="D221" i="1"/>
  <c r="C221" i="1" s="1"/>
  <c r="D222" i="1" l="1"/>
  <c r="C222" i="1" s="1"/>
  <c r="R223" i="1"/>
  <c r="M240" i="1"/>
  <c r="J240" i="1"/>
  <c r="M239" i="1"/>
  <c r="J239" i="1"/>
  <c r="O239" i="1"/>
  <c r="D223" i="1" l="1"/>
  <c r="C223" i="1" s="1"/>
  <c r="R224" i="1"/>
  <c r="O240" i="1"/>
  <c r="R225" i="1" l="1"/>
  <c r="D224" i="1"/>
  <c r="C224" i="1" s="1"/>
  <c r="R226" i="1" l="1"/>
  <c r="D225" i="1"/>
  <c r="C225" i="1" s="1"/>
  <c r="R227" i="1" l="1"/>
  <c r="D226" i="1"/>
  <c r="C226" i="1" s="1"/>
  <c r="M242" i="1"/>
  <c r="J242" i="1"/>
  <c r="O242" i="1"/>
  <c r="D227" i="1" l="1"/>
  <c r="C227" i="1" s="1"/>
  <c r="R228" i="1"/>
  <c r="D228" i="1" l="1"/>
  <c r="C228" i="1" s="1"/>
  <c r="R229" i="1"/>
  <c r="R230" i="1" l="1"/>
  <c r="D229" i="1"/>
  <c r="C229" i="1" s="1"/>
  <c r="R231" i="1" l="1"/>
  <c r="D230" i="1"/>
  <c r="C230" i="1" s="1"/>
  <c r="D231" i="1" l="1"/>
  <c r="C231" i="1" s="1"/>
  <c r="R232" i="1"/>
  <c r="D232" i="1" l="1"/>
  <c r="C232" i="1" s="1"/>
  <c r="R233" i="1"/>
  <c r="D233" i="1" l="1"/>
  <c r="C233" i="1" s="1"/>
  <c r="R234" i="1"/>
  <c r="D234" i="1" l="1"/>
  <c r="C234" i="1" s="1"/>
  <c r="R235" i="1"/>
  <c r="D235" i="1" l="1"/>
  <c r="C235" i="1" s="1"/>
  <c r="R236" i="1"/>
  <c r="O252" i="1"/>
  <c r="J252" i="1"/>
  <c r="M252" i="1"/>
  <c r="D236" i="1" l="1"/>
  <c r="C236" i="1" s="1"/>
  <c r="R237" i="1"/>
  <c r="D237" i="1" l="1"/>
  <c r="C237" i="1" s="1"/>
  <c r="R238" i="1"/>
  <c r="D238" i="1" l="1"/>
  <c r="C238" i="1" s="1"/>
  <c r="R239" i="1"/>
  <c r="D239" i="1" l="1"/>
  <c r="C239" i="1" s="1"/>
  <c r="R240" i="1"/>
  <c r="O256" i="1"/>
  <c r="D240" i="1" l="1"/>
  <c r="C240" i="1" s="1"/>
  <c r="R241" i="1"/>
  <c r="J256" i="1"/>
  <c r="M256" i="1"/>
  <c r="R242" i="1" l="1"/>
  <c r="D241" i="1"/>
  <c r="C241" i="1" s="1"/>
  <c r="D242" i="1" l="1"/>
  <c r="C242" i="1" s="1"/>
  <c r="R243" i="1"/>
  <c r="R244" i="1" l="1"/>
  <c r="D243" i="1"/>
  <c r="C243" i="1" s="1"/>
  <c r="D244" i="1" l="1"/>
  <c r="C244" i="1" s="1"/>
  <c r="R245" i="1"/>
  <c r="R246" i="1" s="1"/>
  <c r="D246" i="1" l="1"/>
  <c r="R247" i="1"/>
  <c r="R248" i="1" s="1"/>
  <c r="R249" i="1" s="1"/>
  <c r="D245" i="1"/>
  <c r="C245" i="1" s="1"/>
  <c r="R250" i="1" l="1"/>
  <c r="D249" i="1"/>
  <c r="C246" i="1"/>
  <c r="D247" i="1"/>
  <c r="C247" i="1" s="1"/>
  <c r="D248" i="1" l="1"/>
  <c r="C248" i="1" l="1"/>
  <c r="C249" i="1"/>
  <c r="D250" i="1"/>
  <c r="C250" i="1" s="1"/>
  <c r="R251" i="1"/>
  <c r="D251" i="1" l="1"/>
  <c r="C251" i="1" s="1"/>
  <c r="R252" i="1"/>
  <c r="D252" i="1" l="1"/>
  <c r="C252" i="1" s="1"/>
  <c r="R253" i="1"/>
  <c r="D253" i="1" l="1"/>
  <c r="C253" i="1" s="1"/>
  <c r="R254" i="1"/>
  <c r="D254" i="1" l="1"/>
  <c r="C254" i="1" s="1"/>
  <c r="R255" i="1"/>
  <c r="D255" i="1" l="1"/>
  <c r="C255" i="1" s="1"/>
  <c r="R256" i="1"/>
  <c r="D256" i="1" l="1"/>
  <c r="C256" i="1" s="1"/>
  <c r="R257" i="1"/>
  <c r="D257" i="1" l="1"/>
  <c r="C257" i="1" s="1"/>
  <c r="R258" i="1"/>
  <c r="D258" i="1" l="1"/>
  <c r="C258" i="1" s="1"/>
  <c r="R259" i="1"/>
  <c r="D259" i="1" l="1"/>
  <c r="C259" i="1" s="1"/>
  <c r="R260" i="1"/>
  <c r="D260" i="1" l="1"/>
  <c r="C260" i="1" s="1"/>
  <c r="R261" i="1"/>
  <c r="D261" i="1" l="1"/>
  <c r="C261" i="1" s="1"/>
  <c r="R262" i="1"/>
  <c r="R263" i="1" l="1"/>
  <c r="D262" i="1"/>
  <c r="C262" i="1" s="1"/>
  <c r="D263" i="1" l="1"/>
  <c r="C263" i="1" s="1"/>
  <c r="R264" i="1"/>
  <c r="D264" i="1" l="1"/>
  <c r="C264" i="1" s="1"/>
  <c r="R265" i="1"/>
  <c r="D265" i="1" l="1"/>
  <c r="C265" i="1" s="1"/>
  <c r="R266" i="1"/>
  <c r="D266" i="1" s="1"/>
  <c r="C266" i="1" l="1"/>
</calcChain>
</file>

<file path=xl/sharedStrings.xml><?xml version="1.0" encoding="utf-8"?>
<sst xmlns="http://schemas.openxmlformats.org/spreadsheetml/2006/main" count="914" uniqueCount="379">
  <si>
    <t>No</t>
  </si>
  <si>
    <r>
      <rPr>
        <sz val="9"/>
        <rFont val="ＭＳ Ｐゴシック"/>
        <family val="3"/>
        <charset val="128"/>
      </rPr>
      <t>区間</t>
    </r>
  </si>
  <si>
    <r>
      <rPr>
        <sz val="9"/>
        <rFont val="ＭＳ Ｐゴシック"/>
        <family val="3"/>
        <charset val="128"/>
      </rPr>
      <t>進路</t>
    </r>
  </si>
  <si>
    <r>
      <rPr>
        <sz val="9"/>
        <rFont val="ＭＳ Ｐゴシック"/>
        <family val="3"/>
        <charset val="128"/>
      </rPr>
      <t>信号</t>
    </r>
  </si>
  <si>
    <r>
      <rPr>
        <sz val="9"/>
        <rFont val="ＭＳ Ｐゴシック"/>
        <family val="3"/>
        <charset val="128"/>
      </rPr>
      <t>標高</t>
    </r>
    <rPh sb="0" eb="2">
      <t>ヒョウコウ</t>
    </rPh>
    <phoneticPr fontId="4"/>
  </si>
  <si>
    <r>
      <rPr>
        <sz val="11"/>
        <rFont val="ＭＳ Ｐゴシック"/>
        <family val="3"/>
        <charset val="128"/>
      </rPr>
      <t>┼左</t>
    </r>
  </si>
  <si>
    <r>
      <rPr>
        <sz val="11"/>
        <rFont val="ＭＳ Ｐゴシック"/>
        <family val="3"/>
        <charset val="128"/>
      </rPr>
      <t>○</t>
    </r>
  </si>
  <si>
    <r>
      <rPr>
        <sz val="11"/>
        <rFont val="ＭＳ Ｐゴシック"/>
        <family val="3"/>
        <charset val="128"/>
      </rPr>
      <t>├右</t>
    </r>
  </si>
  <si>
    <t>市道</t>
    <rPh sb="0" eb="2">
      <t>シドウ</t>
    </rPh>
    <phoneticPr fontId="4"/>
  </si>
  <si>
    <t>├右</t>
    <phoneticPr fontId="4"/>
  </si>
  <si>
    <r>
      <rPr>
        <sz val="11"/>
        <rFont val="ＭＳ Ｐゴシック"/>
        <family val="3"/>
        <charset val="128"/>
      </rPr>
      <t>┤左</t>
    </r>
  </si>
  <si>
    <r>
      <rPr>
        <sz val="11"/>
        <rFont val="ＭＳ Ｐゴシック"/>
        <family val="3"/>
        <charset val="128"/>
      </rPr>
      <t>┬右</t>
    </r>
  </si>
  <si>
    <r>
      <rPr>
        <sz val="11"/>
        <rFont val="ＭＳ Ｐゴシック"/>
        <family val="3"/>
        <charset val="128"/>
      </rPr>
      <t>┼右</t>
    </r>
  </si>
  <si>
    <r>
      <rPr>
        <sz val="11"/>
        <rFont val="ＭＳ Ｐゴシック"/>
        <family val="3"/>
        <charset val="128"/>
      </rPr>
      <t>「大井」</t>
    </r>
    <rPh sb="1" eb="3">
      <t>オオイ</t>
    </rPh>
    <phoneticPr fontId="4"/>
  </si>
  <si>
    <r>
      <rPr>
        <sz val="11"/>
        <rFont val="ＭＳ Ｐゴシック"/>
        <family val="3"/>
        <charset val="128"/>
      </rPr>
      <t>「学戸東」</t>
    </r>
    <rPh sb="1" eb="2">
      <t>ガク</t>
    </rPh>
    <rPh sb="2" eb="3">
      <t>ト</t>
    </rPh>
    <rPh sb="3" eb="4">
      <t>ヒガシ</t>
    </rPh>
    <phoneticPr fontId="4"/>
  </si>
  <si>
    <r>
      <rPr>
        <sz val="11"/>
        <rFont val="ＭＳ Ｐゴシック"/>
        <family val="3"/>
        <charset val="128"/>
      </rPr>
      <t>「瑞穂公園」</t>
    </r>
    <rPh sb="1" eb="3">
      <t>ミズホ</t>
    </rPh>
    <rPh sb="3" eb="5">
      <t>コウエン</t>
    </rPh>
    <phoneticPr fontId="4"/>
  </si>
  <si>
    <r>
      <rPr>
        <sz val="11"/>
        <rFont val="ＭＳ Ｐゴシック"/>
        <family val="3"/>
        <charset val="128"/>
      </rPr>
      <t>「弥冨通１」</t>
    </r>
    <rPh sb="1" eb="3">
      <t>ヤトミ</t>
    </rPh>
    <rPh sb="3" eb="4">
      <t>ドオ</t>
    </rPh>
    <phoneticPr fontId="4"/>
  </si>
  <si>
    <r>
      <rPr>
        <sz val="11"/>
        <rFont val="ＭＳ Ｐゴシック"/>
        <family val="3"/>
        <charset val="128"/>
      </rPr>
      <t>「音貝」</t>
    </r>
    <rPh sb="1" eb="2">
      <t>オト</t>
    </rPh>
    <rPh sb="2" eb="3">
      <t>カイ</t>
    </rPh>
    <phoneticPr fontId="4"/>
  </si>
  <si>
    <r>
      <rPr>
        <sz val="11"/>
        <rFont val="ＭＳ Ｐゴシック"/>
        <family val="3"/>
        <charset val="128"/>
      </rPr>
      <t>「若林西町長根」</t>
    </r>
    <rPh sb="1" eb="3">
      <t>ワカバヤシ</t>
    </rPh>
    <rPh sb="3" eb="4">
      <t>ニシ</t>
    </rPh>
    <rPh sb="4" eb="5">
      <t>マチ</t>
    </rPh>
    <rPh sb="5" eb="7">
      <t>ナガネ</t>
    </rPh>
    <phoneticPr fontId="4"/>
  </si>
  <si>
    <r>
      <rPr>
        <sz val="11"/>
        <rFont val="ＭＳ Ｐゴシック"/>
        <family val="3"/>
        <charset val="128"/>
      </rPr>
      <t>┬左</t>
    </r>
    <rPh sb="1" eb="2">
      <t>ヒダリ</t>
    </rPh>
    <phoneticPr fontId="4"/>
  </si>
  <si>
    <r>
      <rPr>
        <sz val="11"/>
        <rFont val="ＭＳ Ｐゴシック"/>
        <family val="3"/>
        <charset val="128"/>
      </rPr>
      <t>「池金橋北」</t>
    </r>
    <rPh sb="1" eb="2">
      <t>イケ</t>
    </rPh>
    <rPh sb="2" eb="3">
      <t>カネ</t>
    </rPh>
    <rPh sb="3" eb="4">
      <t>ハシ</t>
    </rPh>
    <rPh sb="4" eb="5">
      <t>キタ</t>
    </rPh>
    <phoneticPr fontId="4"/>
  </si>
  <si>
    <r>
      <rPr>
        <sz val="11"/>
        <rFont val="ＭＳ Ｐゴシック"/>
        <family val="3"/>
        <charset val="128"/>
      </rPr>
      <t>　（道なり）</t>
    </r>
    <rPh sb="2" eb="3">
      <t>ミチ</t>
    </rPh>
    <phoneticPr fontId="4"/>
  </si>
  <si>
    <r>
      <rPr>
        <sz val="11"/>
        <rFont val="ＭＳ Ｐゴシック"/>
        <family val="3"/>
        <charset val="128"/>
      </rPr>
      <t>キューシート、地図等は予告なく変更される場合があります、最新版をお使いください</t>
    </r>
  </si>
  <si>
    <r>
      <rPr>
        <sz val="11"/>
        <rFont val="ＭＳ Ｐゴシック"/>
        <family val="3"/>
        <charset val="128"/>
      </rPr>
      <t>ブリーフィングで変更箇所をお知らせする場合もあります、筆記用具はご持参ください。</t>
    </r>
  </si>
  <si>
    <r>
      <rPr>
        <sz val="11"/>
        <rFont val="ＭＳ Ｐゴシック"/>
        <family val="3"/>
        <charset val="128"/>
      </rPr>
      <t>スタート前までに必ずキューシートを理解してください、わかりにくい場合は参考地図をご覧ください。</t>
    </r>
  </si>
  <si>
    <r>
      <rPr>
        <sz val="11"/>
        <rFont val="ＭＳ Ｐゴシック"/>
        <family val="3"/>
        <charset val="128"/>
      </rPr>
      <t>フィニッシュ後はゴール受付けをされないと認定処理ができません。</t>
    </r>
  </si>
  <si>
    <r>
      <rPr>
        <sz val="11"/>
        <rFont val="ＭＳ Ｐゴシック"/>
        <family val="3"/>
        <charset val="128"/>
      </rPr>
      <t>ゴール受付に来られない方、連絡のない方は</t>
    </r>
    <r>
      <rPr>
        <sz val="11"/>
        <rFont val="Arial"/>
        <family val="2"/>
      </rPr>
      <t>DNF</t>
    </r>
    <r>
      <rPr>
        <sz val="11"/>
        <rFont val="ＭＳ Ｐゴシック"/>
        <family val="3"/>
        <charset val="128"/>
      </rPr>
      <t>とします。</t>
    </r>
  </si>
  <si>
    <r>
      <rPr>
        <sz val="11"/>
        <rFont val="ＭＳ Ｐゴシック"/>
        <family val="3"/>
        <charset val="128"/>
      </rPr>
      <t>申込登録された内容でリザルト作成しますので訂正がある方はスタートまでに済ませてください、</t>
    </r>
    <rPh sb="0" eb="2">
      <t>モウシコミ</t>
    </rPh>
    <rPh sb="2" eb="4">
      <t>トウロク</t>
    </rPh>
    <rPh sb="7" eb="9">
      <t>ナイヨウ</t>
    </rPh>
    <rPh sb="14" eb="16">
      <t>サクセイ</t>
    </rPh>
    <rPh sb="21" eb="23">
      <t>テイセイ</t>
    </rPh>
    <rPh sb="26" eb="27">
      <t>カタ</t>
    </rPh>
    <rPh sb="35" eb="36">
      <t>ス</t>
    </rPh>
    <phoneticPr fontId="4"/>
  </si>
  <si>
    <r>
      <rPr>
        <sz val="11"/>
        <rFont val="ＭＳ Ｐゴシック"/>
        <family val="3"/>
        <charset val="128"/>
      </rPr>
      <t>リザルト提出後、及び認定後の訂正は受け付けません</t>
    </r>
    <rPh sb="4" eb="6">
      <t>テイシュツ</t>
    </rPh>
    <rPh sb="6" eb="7">
      <t>ゴ</t>
    </rPh>
    <rPh sb="8" eb="9">
      <t>オヨ</t>
    </rPh>
    <rPh sb="10" eb="12">
      <t>ニンテイ</t>
    </rPh>
    <rPh sb="12" eb="13">
      <t>ゴ</t>
    </rPh>
    <rPh sb="14" eb="16">
      <t>テイセイ</t>
    </rPh>
    <rPh sb="17" eb="18">
      <t>ウ</t>
    </rPh>
    <rPh sb="19" eb="20">
      <t>ツ</t>
    </rPh>
    <phoneticPr fontId="4"/>
  </si>
  <si>
    <r>
      <t>NTT</t>
    </r>
    <r>
      <rPr>
        <sz val="11"/>
        <rFont val="ＭＳ Ｐゴシック"/>
        <family val="3"/>
        <charset val="128"/>
      </rPr>
      <t>前</t>
    </r>
    <rPh sb="3" eb="4">
      <t>マエ</t>
    </rPh>
    <phoneticPr fontId="4"/>
  </si>
  <si>
    <r>
      <rPr>
        <sz val="11"/>
        <rFont val="ＭＳ Ｐゴシック"/>
        <family val="3"/>
        <charset val="128"/>
      </rPr>
      <t>「清源坂」</t>
    </r>
    <rPh sb="1" eb="2">
      <t>キヨ</t>
    </rPh>
    <rPh sb="2" eb="3">
      <t>ゲン</t>
    </rPh>
    <rPh sb="3" eb="4">
      <t>サカ</t>
    </rPh>
    <phoneticPr fontId="4"/>
  </si>
  <si>
    <r>
      <rPr>
        <sz val="11"/>
        <rFont val="ＭＳ Ｐゴシック"/>
        <family val="3"/>
        <charset val="128"/>
      </rPr>
      <t>「泉町」</t>
    </r>
    <rPh sb="1" eb="2">
      <t>イズミ</t>
    </rPh>
    <rPh sb="2" eb="3">
      <t>チョウ</t>
    </rPh>
    <phoneticPr fontId="4"/>
  </si>
  <si>
    <r>
      <rPr>
        <sz val="9"/>
        <rFont val="ＭＳ Ｐゴシック"/>
        <family val="3"/>
        <charset val="128"/>
      </rPr>
      <t>通過点他</t>
    </r>
  </si>
  <si>
    <r>
      <rPr>
        <sz val="9"/>
        <rFont val="ＭＳ Ｐゴシック"/>
        <family val="3"/>
        <charset val="128"/>
      </rPr>
      <t>路線</t>
    </r>
  </si>
  <si>
    <r>
      <rPr>
        <sz val="9"/>
        <rFont val="ＭＳ Ｐゴシック"/>
        <family val="3"/>
        <charset val="128"/>
      </rPr>
      <t>区間</t>
    </r>
    <rPh sb="0" eb="2">
      <t>クカン</t>
    </rPh>
    <phoneticPr fontId="4"/>
  </si>
  <si>
    <r>
      <rPr>
        <sz val="9"/>
        <rFont val="ＭＳ Ｐゴシック"/>
        <family val="3"/>
        <charset val="128"/>
      </rPr>
      <t>到着</t>
    </r>
    <rPh sb="0" eb="2">
      <t>トウチャク</t>
    </rPh>
    <phoneticPr fontId="4"/>
  </si>
  <si>
    <r>
      <rPr>
        <sz val="9"/>
        <rFont val="ＭＳ Ｐゴシック"/>
        <family val="3"/>
        <charset val="128"/>
      </rPr>
      <t>出発</t>
    </r>
    <rPh sb="0" eb="2">
      <t>シュッパツ</t>
    </rPh>
    <phoneticPr fontId="4"/>
  </si>
  <si>
    <r>
      <rPr>
        <sz val="9"/>
        <rFont val="ＭＳ Ｐゴシック"/>
        <family val="3"/>
        <charset val="128"/>
      </rPr>
      <t>区間Ａｖ</t>
    </r>
    <rPh sb="0" eb="2">
      <t>クカン</t>
    </rPh>
    <phoneticPr fontId="4"/>
  </si>
  <si>
    <r>
      <rPr>
        <sz val="9"/>
        <rFont val="ＭＳ Ｐゴシック"/>
        <family val="3"/>
        <charset val="128"/>
      </rPr>
      <t>所要</t>
    </r>
    <rPh sb="0" eb="2">
      <t>ショヨウ</t>
    </rPh>
    <phoneticPr fontId="4"/>
  </si>
  <si>
    <r>
      <rPr>
        <sz val="9"/>
        <rFont val="ＭＳ Ｐゴシック"/>
        <family val="3"/>
        <charset val="128"/>
      </rPr>
      <t>全Ａｖ</t>
    </r>
    <rPh sb="0" eb="1">
      <t>ゼン</t>
    </rPh>
    <phoneticPr fontId="4"/>
  </si>
  <si>
    <r>
      <rPr>
        <sz val="9"/>
        <rFont val="HGPｺﾞｼｯｸE"/>
        <family val="3"/>
        <charset val="128"/>
      </rPr>
      <t>総</t>
    </r>
    <r>
      <rPr>
        <sz val="9"/>
        <rFont val="Microsoft JhengHei Light"/>
        <family val="2"/>
        <charset val="136"/>
      </rPr>
      <t>距離</t>
    </r>
  </si>
  <si>
    <r>
      <rPr>
        <sz val="11"/>
        <rFont val="ＭＳ Ｐゴシック"/>
        <family val="3"/>
        <charset val="128"/>
      </rPr>
      <t>黒沢バイパス</t>
    </r>
    <rPh sb="0" eb="2">
      <t>クロサワ</t>
    </rPh>
    <phoneticPr fontId="4"/>
  </si>
  <si>
    <r>
      <rPr>
        <sz val="11"/>
        <rFont val="ＭＳ Ｐゴシック"/>
        <family val="3"/>
        <charset val="128"/>
      </rPr>
      <t>橋渡る</t>
    </r>
    <rPh sb="0" eb="1">
      <t>ハシ</t>
    </rPh>
    <rPh sb="1" eb="2">
      <t>ワタ</t>
    </rPh>
    <phoneticPr fontId="4"/>
  </si>
  <si>
    <r>
      <rPr>
        <sz val="11"/>
        <rFont val="ＭＳ Ｐゴシック"/>
        <family val="3"/>
        <charset val="128"/>
      </rPr>
      <t>「切石駐在所入口」</t>
    </r>
    <rPh sb="1" eb="3">
      <t>キリイシ</t>
    </rPh>
    <rPh sb="3" eb="6">
      <t>チュウザイショ</t>
    </rPh>
    <rPh sb="6" eb="8">
      <t>イリグチ</t>
    </rPh>
    <phoneticPr fontId="4"/>
  </si>
  <si>
    <r>
      <rPr>
        <sz val="11"/>
        <rFont val="ＭＳ Ｐゴシック"/>
        <family val="3"/>
        <charset val="128"/>
      </rPr>
      <t>「上沢」</t>
    </r>
    <rPh sb="1" eb="3">
      <t>カミサワ</t>
    </rPh>
    <phoneticPr fontId="4"/>
  </si>
  <si>
    <r>
      <rPr>
        <sz val="11"/>
        <rFont val="ＭＳ Ｐゴシック"/>
        <family val="3"/>
        <charset val="128"/>
      </rPr>
      <t>歩道橋下</t>
    </r>
    <rPh sb="0" eb="3">
      <t>ホドウキョウ</t>
    </rPh>
    <rPh sb="3" eb="4">
      <t>シタ</t>
    </rPh>
    <phoneticPr fontId="4"/>
  </si>
  <si>
    <r>
      <rPr>
        <sz val="11"/>
        <rFont val="ＭＳ Ｐゴシック"/>
        <family val="3"/>
        <charset val="128"/>
      </rPr>
      <t>激坂上り口さった峠入口</t>
    </r>
    <rPh sb="0" eb="1">
      <t>ゲキ</t>
    </rPh>
    <rPh sb="1" eb="2">
      <t>ザカ</t>
    </rPh>
    <rPh sb="2" eb="3">
      <t>アガ</t>
    </rPh>
    <rPh sb="4" eb="5">
      <t>グチ</t>
    </rPh>
    <rPh sb="8" eb="9">
      <t>トウゲ</t>
    </rPh>
    <rPh sb="9" eb="11">
      <t>イリグチ</t>
    </rPh>
    <phoneticPr fontId="4"/>
  </si>
  <si>
    <r>
      <rPr>
        <sz val="11"/>
        <rFont val="ＭＳ Ｐゴシック"/>
        <family val="3"/>
        <charset val="128"/>
      </rPr>
      <t>健康ランド前通過し、国道をくぐった先</t>
    </r>
    <rPh sb="0" eb="2">
      <t>ケンコウ</t>
    </rPh>
    <rPh sb="5" eb="6">
      <t>マエ</t>
    </rPh>
    <rPh sb="6" eb="8">
      <t>ツウカ</t>
    </rPh>
    <rPh sb="10" eb="12">
      <t>コクドウ</t>
    </rPh>
    <rPh sb="17" eb="18">
      <t>サキ</t>
    </rPh>
    <phoneticPr fontId="4"/>
  </si>
  <si>
    <r>
      <rPr>
        <sz val="11"/>
        <rFont val="ＭＳ Ｐゴシック"/>
        <family val="3"/>
        <charset val="128"/>
      </rPr>
      <t>「万世町」</t>
    </r>
    <rPh sb="1" eb="2">
      <t>マン</t>
    </rPh>
    <rPh sb="2" eb="3">
      <t>セ</t>
    </rPh>
    <rPh sb="3" eb="4">
      <t>チョウ</t>
    </rPh>
    <phoneticPr fontId="4"/>
  </si>
  <si>
    <r>
      <rPr>
        <sz val="11"/>
        <rFont val="ＭＳ Ｐゴシック"/>
        <family val="3"/>
        <charset val="128"/>
      </rPr>
      <t>「入船町」</t>
    </r>
    <rPh sb="1" eb="3">
      <t>イリフネ</t>
    </rPh>
    <rPh sb="3" eb="4">
      <t>マチ</t>
    </rPh>
    <phoneticPr fontId="4"/>
  </si>
  <si>
    <r>
      <rPr>
        <sz val="11"/>
        <rFont val="ＭＳ Ｐゴシック"/>
        <family val="3"/>
        <charset val="128"/>
      </rPr>
      <t>「広野」</t>
    </r>
    <rPh sb="1" eb="3">
      <t>ヒロノ</t>
    </rPh>
    <phoneticPr fontId="4"/>
  </si>
  <si>
    <r>
      <rPr>
        <sz val="11"/>
        <rFont val="ＭＳ Ｐゴシック"/>
        <family val="3"/>
        <charset val="128"/>
      </rPr>
      <t>「本町</t>
    </r>
    <r>
      <rPr>
        <sz val="11"/>
        <rFont val="Arial"/>
        <family val="2"/>
      </rPr>
      <t>2</t>
    </r>
    <r>
      <rPr>
        <sz val="11"/>
        <rFont val="ＭＳ Ｐゴシック"/>
        <family val="3"/>
        <charset val="128"/>
      </rPr>
      <t>丁目」</t>
    </r>
    <rPh sb="1" eb="3">
      <t>ホンマチ</t>
    </rPh>
    <rPh sb="4" eb="6">
      <t>チョウメ</t>
    </rPh>
    <phoneticPr fontId="4"/>
  </si>
  <si>
    <r>
      <rPr>
        <sz val="11"/>
        <rFont val="ＭＳ Ｐゴシック"/>
        <family val="3"/>
        <charset val="128"/>
      </rPr>
      <t>「田尻北公園」</t>
    </r>
    <rPh sb="1" eb="3">
      <t>タジリ</t>
    </rPh>
    <rPh sb="3" eb="4">
      <t>キタ</t>
    </rPh>
    <rPh sb="4" eb="6">
      <t>コウエン</t>
    </rPh>
    <phoneticPr fontId="4"/>
  </si>
  <si>
    <r>
      <rPr>
        <sz val="11"/>
        <rFont val="ＭＳ Ｐゴシック"/>
        <family val="3"/>
        <charset val="128"/>
      </rPr>
      <t>石の灯台</t>
    </r>
    <rPh sb="0" eb="1">
      <t>イシ</t>
    </rPh>
    <rPh sb="2" eb="4">
      <t>トウダイ</t>
    </rPh>
    <phoneticPr fontId="4"/>
  </si>
  <si>
    <r>
      <rPr>
        <sz val="11"/>
        <rFont val="ＭＳ Ｐゴシック"/>
        <family val="3"/>
        <charset val="128"/>
      </rPr>
      <t>国道に合流</t>
    </r>
    <rPh sb="0" eb="2">
      <t>コクドウ</t>
    </rPh>
    <rPh sb="3" eb="5">
      <t>ゴウリュウ</t>
    </rPh>
    <phoneticPr fontId="4"/>
  </si>
  <si>
    <r>
      <rPr>
        <sz val="11"/>
        <rFont val="ＭＳ Ｐゴシック"/>
        <family val="3"/>
        <charset val="128"/>
      </rPr>
      <t>「栄町」左折車両に注意</t>
    </r>
    <rPh sb="1" eb="3">
      <t>サカエマチ</t>
    </rPh>
    <rPh sb="4" eb="6">
      <t>サセツ</t>
    </rPh>
    <rPh sb="6" eb="8">
      <t>シャリョウ</t>
    </rPh>
    <rPh sb="9" eb="11">
      <t>チュウイ</t>
    </rPh>
    <phoneticPr fontId="4"/>
  </si>
  <si>
    <r>
      <rPr>
        <sz val="11"/>
        <rFont val="ＭＳ Ｐゴシック"/>
        <family val="3"/>
        <charset val="128"/>
      </rPr>
      <t>「小名川」、</t>
    </r>
    <r>
      <rPr>
        <sz val="11"/>
        <rFont val="Arial"/>
        <family val="2"/>
      </rPr>
      <t>JR</t>
    </r>
    <r>
      <rPr>
        <sz val="11"/>
        <rFont val="ＭＳ Ｐゴシック"/>
        <family val="3"/>
        <charset val="128"/>
      </rPr>
      <t>鷲津駅近く</t>
    </r>
    <rPh sb="1" eb="3">
      <t>オナ</t>
    </rPh>
    <rPh sb="3" eb="4">
      <t>カワ</t>
    </rPh>
    <rPh sb="8" eb="10">
      <t>ワシヅ</t>
    </rPh>
    <rPh sb="10" eb="11">
      <t>エキ</t>
    </rPh>
    <rPh sb="11" eb="12">
      <t>チカ</t>
    </rPh>
    <phoneticPr fontId="4"/>
  </si>
  <si>
    <r>
      <rPr>
        <sz val="11"/>
        <rFont val="ＭＳ Ｐゴシック"/>
        <family val="3"/>
        <charset val="128"/>
      </rPr>
      <t>（角に幸公園）線路沿い</t>
    </r>
  </si>
  <si>
    <r>
      <rPr>
        <sz val="11"/>
        <rFont val="ＭＳ Ｐゴシック"/>
        <family val="3"/>
        <charset val="128"/>
      </rPr>
      <t>角にファミマ</t>
    </r>
    <rPh sb="0" eb="1">
      <t>カド</t>
    </rPh>
    <phoneticPr fontId="4"/>
  </si>
  <si>
    <r>
      <rPr>
        <sz val="11"/>
        <rFont val="ＭＳ Ｐゴシック"/>
        <family val="3"/>
        <charset val="128"/>
      </rPr>
      <t>「中松山」</t>
    </r>
    <rPh sb="1" eb="2">
      <t>ナカ</t>
    </rPh>
    <rPh sb="2" eb="4">
      <t>マツヤマ</t>
    </rPh>
    <phoneticPr fontId="4"/>
  </si>
  <si>
    <r>
      <rPr>
        <sz val="11"/>
        <rFont val="ＭＳ Ｐゴシック"/>
        <family val="3"/>
        <charset val="128"/>
      </rPr>
      <t>「商工会議所北東」</t>
    </r>
    <rPh sb="1" eb="3">
      <t>ショウコウ</t>
    </rPh>
    <rPh sb="3" eb="6">
      <t>カイギショ</t>
    </rPh>
    <rPh sb="6" eb="8">
      <t>ホクトウ</t>
    </rPh>
    <phoneticPr fontId="4"/>
  </si>
  <si>
    <r>
      <rPr>
        <sz val="11"/>
        <rFont val="ＭＳ Ｐゴシック"/>
        <family val="3"/>
        <charset val="128"/>
      </rPr>
      <t>「体育館前」</t>
    </r>
    <rPh sb="1" eb="3">
      <t>タイイク</t>
    </rPh>
    <rPh sb="3" eb="4">
      <t>カン</t>
    </rPh>
    <rPh sb="4" eb="5">
      <t>マエ</t>
    </rPh>
    <phoneticPr fontId="4"/>
  </si>
  <si>
    <r>
      <rPr>
        <sz val="11"/>
        <rFont val="ＭＳ Ｐゴシック"/>
        <family val="3"/>
        <charset val="128"/>
      </rPr>
      <t>「佃」</t>
    </r>
    <rPh sb="1" eb="2">
      <t>ツクダ</t>
    </rPh>
    <phoneticPr fontId="4"/>
  </si>
  <si>
    <r>
      <rPr>
        <sz val="11"/>
        <rFont val="ＭＳ Ｐゴシック"/>
        <family val="3"/>
        <charset val="128"/>
      </rPr>
      <t>角にカットハウス</t>
    </r>
    <rPh sb="0" eb="1">
      <t>カド</t>
    </rPh>
    <phoneticPr fontId="4"/>
  </si>
  <si>
    <r>
      <rPr>
        <sz val="11"/>
        <rFont val="ＭＳ Ｐゴシック"/>
        <family val="3"/>
        <charset val="128"/>
      </rPr>
      <t>国府駅前</t>
    </r>
    <rPh sb="0" eb="2">
      <t>コクフ</t>
    </rPh>
    <rPh sb="2" eb="4">
      <t>エキマエ</t>
    </rPh>
    <phoneticPr fontId="4"/>
  </si>
  <si>
    <r>
      <rPr>
        <sz val="11"/>
        <rFont val="ＭＳ Ｐゴシック"/>
        <family val="3"/>
        <charset val="128"/>
      </rPr>
      <t>角に石燈籠</t>
    </r>
    <rPh sb="0" eb="1">
      <t>カド</t>
    </rPh>
    <rPh sb="2" eb="3">
      <t>イシ</t>
    </rPh>
    <rPh sb="3" eb="5">
      <t>トウロウ</t>
    </rPh>
    <phoneticPr fontId="4"/>
  </si>
  <si>
    <r>
      <rPr>
        <sz val="11"/>
        <rFont val="ＭＳ Ｐゴシック"/>
        <family val="3"/>
        <charset val="128"/>
      </rPr>
      <t>「丸岡新橋南」</t>
    </r>
    <rPh sb="1" eb="3">
      <t>マルオカ</t>
    </rPh>
    <rPh sb="3" eb="4">
      <t>シン</t>
    </rPh>
    <rPh sb="4" eb="5">
      <t>ハシ</t>
    </rPh>
    <rPh sb="5" eb="6">
      <t>ミナミ</t>
    </rPh>
    <phoneticPr fontId="4"/>
  </si>
  <si>
    <r>
      <rPr>
        <sz val="11"/>
        <rFont val="ＭＳ Ｐゴシック"/>
        <family val="3"/>
        <charset val="128"/>
      </rPr>
      <t>「丸岡新橋北」</t>
    </r>
    <rPh sb="1" eb="3">
      <t>マルオカ</t>
    </rPh>
    <rPh sb="3" eb="4">
      <t>シン</t>
    </rPh>
    <rPh sb="4" eb="5">
      <t>ハシ</t>
    </rPh>
    <rPh sb="5" eb="6">
      <t>キタ</t>
    </rPh>
    <phoneticPr fontId="4"/>
  </si>
  <si>
    <r>
      <rPr>
        <sz val="11"/>
        <rFont val="ＭＳ Ｐゴシック"/>
        <family val="3"/>
        <charset val="128"/>
      </rPr>
      <t>「能見通一丁目南」</t>
    </r>
    <rPh sb="1" eb="2">
      <t>ノウ</t>
    </rPh>
    <rPh sb="2" eb="3">
      <t>ケン</t>
    </rPh>
    <rPh sb="3" eb="4">
      <t>ドオ</t>
    </rPh>
    <rPh sb="4" eb="7">
      <t>イッチョウメ</t>
    </rPh>
    <rPh sb="7" eb="8">
      <t>ミナミ</t>
    </rPh>
    <phoneticPr fontId="4"/>
  </si>
  <si>
    <r>
      <rPr>
        <sz val="11"/>
        <rFont val="ＭＳ Ｐゴシック"/>
        <family val="3"/>
        <charset val="128"/>
      </rPr>
      <t>「日名橋東」</t>
    </r>
    <rPh sb="1" eb="3">
      <t>ヒナ</t>
    </rPh>
    <rPh sb="3" eb="4">
      <t>ハシ</t>
    </rPh>
    <rPh sb="4" eb="5">
      <t>ヒガシ</t>
    </rPh>
    <phoneticPr fontId="4"/>
  </si>
  <si>
    <r>
      <rPr>
        <sz val="11"/>
        <rFont val="ＭＳ Ｐゴシック"/>
        <family val="3"/>
        <charset val="128"/>
      </rPr>
      <t>「小針町南」</t>
    </r>
    <rPh sb="1" eb="3">
      <t>コバリ</t>
    </rPh>
    <rPh sb="3" eb="4">
      <t>マチ</t>
    </rPh>
    <rPh sb="4" eb="5">
      <t>ミナミ</t>
    </rPh>
    <phoneticPr fontId="4"/>
  </si>
  <si>
    <r>
      <rPr>
        <sz val="11"/>
        <rFont val="ＭＳ Ｐゴシック"/>
        <family val="3"/>
        <charset val="128"/>
      </rPr>
      <t>「小針」</t>
    </r>
    <rPh sb="1" eb="3">
      <t>コバリ</t>
    </rPh>
    <phoneticPr fontId="4"/>
  </si>
  <si>
    <r>
      <rPr>
        <sz val="11"/>
        <rFont val="ＭＳ Ｐゴシック"/>
        <family val="3"/>
        <charset val="128"/>
      </rPr>
      <t>踏切の先</t>
    </r>
    <rPh sb="0" eb="2">
      <t>フミキリ</t>
    </rPh>
    <rPh sb="3" eb="4">
      <t>サキ</t>
    </rPh>
    <phoneticPr fontId="4"/>
  </si>
  <si>
    <r>
      <rPr>
        <sz val="11"/>
        <rFont val="ＭＳ Ｐゴシック"/>
        <family val="3"/>
        <charset val="128"/>
      </rPr>
      <t>「佐屋駅西」、角にサークル</t>
    </r>
    <r>
      <rPr>
        <sz val="11"/>
        <rFont val="Arial"/>
        <family val="2"/>
      </rPr>
      <t>K</t>
    </r>
    <rPh sb="1" eb="3">
      <t>サヤ</t>
    </rPh>
    <rPh sb="3" eb="4">
      <t>エキ</t>
    </rPh>
    <rPh sb="4" eb="5">
      <t>ニシ</t>
    </rPh>
    <rPh sb="7" eb="8">
      <t>カド</t>
    </rPh>
    <phoneticPr fontId="4"/>
  </si>
  <si>
    <r>
      <rPr>
        <sz val="11"/>
        <rFont val="ＭＳ Ｐゴシック"/>
        <family val="3"/>
        <charset val="128"/>
      </rPr>
      <t>「油島大橋東」</t>
    </r>
    <rPh sb="1" eb="2">
      <t>アブラ</t>
    </rPh>
    <rPh sb="2" eb="3">
      <t>シマ</t>
    </rPh>
    <rPh sb="3" eb="5">
      <t>オオハシ</t>
    </rPh>
    <rPh sb="5" eb="6">
      <t>ヒガシ</t>
    </rPh>
    <phoneticPr fontId="4"/>
  </si>
  <si>
    <r>
      <rPr>
        <sz val="11"/>
        <rFont val="ＭＳ Ｐゴシック"/>
        <family val="3"/>
        <charset val="128"/>
      </rPr>
      <t>「今須」</t>
    </r>
    <rPh sb="1" eb="3">
      <t>イマス</t>
    </rPh>
    <phoneticPr fontId="4"/>
  </si>
  <si>
    <r>
      <rPr>
        <sz val="11"/>
        <rFont val="ＭＳ Ｐゴシック"/>
        <family val="3"/>
        <charset val="128"/>
      </rPr>
      <t>「西倉沢」ボタン式信号で国</t>
    </r>
    <r>
      <rPr>
        <sz val="11"/>
        <rFont val="Arial"/>
        <family val="2"/>
      </rPr>
      <t>1</t>
    </r>
    <r>
      <rPr>
        <sz val="11"/>
        <rFont val="ＭＳ Ｐゴシック"/>
        <family val="3"/>
        <charset val="128"/>
      </rPr>
      <t>横断し歩道を右方向へ進み、高速高架くぐり防波堤沿いに、健康ランド前まで進む</t>
    </r>
    <rPh sb="1" eb="2">
      <t>ニシ</t>
    </rPh>
    <rPh sb="2" eb="4">
      <t>クラサワ</t>
    </rPh>
    <rPh sb="8" eb="9">
      <t>シキ</t>
    </rPh>
    <rPh sb="9" eb="11">
      <t>シンゴウ</t>
    </rPh>
    <rPh sb="12" eb="13">
      <t>コク</t>
    </rPh>
    <rPh sb="14" eb="16">
      <t>オウダン</t>
    </rPh>
    <rPh sb="17" eb="19">
      <t>ホドウ</t>
    </rPh>
    <rPh sb="20" eb="21">
      <t>ミギ</t>
    </rPh>
    <rPh sb="21" eb="23">
      <t>ホウコウ</t>
    </rPh>
    <rPh sb="24" eb="25">
      <t>スス</t>
    </rPh>
    <rPh sb="27" eb="29">
      <t>コウソク</t>
    </rPh>
    <rPh sb="29" eb="31">
      <t>コウカ</t>
    </rPh>
    <rPh sb="34" eb="37">
      <t>ボウハテイ</t>
    </rPh>
    <rPh sb="37" eb="38">
      <t>ゾ</t>
    </rPh>
    <rPh sb="41" eb="43">
      <t>ケンコウ</t>
    </rPh>
    <rPh sb="46" eb="47">
      <t>マエ</t>
    </rPh>
    <rPh sb="49" eb="50">
      <t>スス</t>
    </rPh>
    <phoneticPr fontId="4"/>
  </si>
  <si>
    <r>
      <rPr>
        <sz val="11"/>
        <rFont val="ＭＳ Ｐゴシック"/>
        <family val="3"/>
        <charset val="128"/>
      </rPr>
      <t>○</t>
    </r>
    <phoneticPr fontId="4"/>
  </si>
  <si>
    <r>
      <rPr>
        <sz val="11"/>
        <rFont val="ＭＳ Ｐゴシック"/>
        <family val="3"/>
        <charset val="128"/>
      </rPr>
      <t>├右</t>
    </r>
    <phoneticPr fontId="4"/>
  </si>
  <si>
    <r>
      <rPr>
        <sz val="11"/>
        <rFont val="ＭＳ Ｐゴシック"/>
        <family val="3"/>
        <charset val="128"/>
      </rPr>
      <t>「神宮東橋」</t>
    </r>
    <rPh sb="1" eb="3">
      <t>ジングウ</t>
    </rPh>
    <rPh sb="3" eb="4">
      <t>ヒガシ</t>
    </rPh>
    <rPh sb="4" eb="5">
      <t>ハシ</t>
    </rPh>
    <rPh sb="5" eb="6">
      <t>イシハシ</t>
    </rPh>
    <phoneticPr fontId="4"/>
  </si>
  <si>
    <r>
      <rPr>
        <sz val="11"/>
        <rFont val="ＭＳ Ｐゴシック"/>
        <family val="3"/>
        <charset val="128"/>
      </rPr>
      <t>「立石橋東」</t>
    </r>
    <rPh sb="1" eb="3">
      <t>タテイシ</t>
    </rPh>
    <rPh sb="3" eb="4">
      <t>ハシ</t>
    </rPh>
    <rPh sb="4" eb="5">
      <t>ヒガシ</t>
    </rPh>
    <phoneticPr fontId="4"/>
  </si>
  <si>
    <r>
      <rPr>
        <sz val="11"/>
        <rFont val="ＭＳ Ｐゴシック"/>
        <family val="3"/>
        <charset val="128"/>
      </rPr>
      <t>「富士川橋西」</t>
    </r>
    <phoneticPr fontId="4"/>
  </si>
  <si>
    <r>
      <rPr>
        <sz val="11"/>
        <rFont val="ＭＳ Ｐゴシック"/>
        <family val="3"/>
        <charset val="128"/>
      </rPr>
      <t>歩道橋下</t>
    </r>
    <rPh sb="0" eb="2">
      <t>ホドウ</t>
    </rPh>
    <rPh sb="2" eb="3">
      <t>ハシ</t>
    </rPh>
    <rPh sb="3" eb="4">
      <t>シタ</t>
    </rPh>
    <phoneticPr fontId="4"/>
  </si>
  <si>
    <r>
      <rPr>
        <sz val="11"/>
        <rFont val="ＭＳ Ｐゴシック"/>
        <family val="3"/>
        <charset val="128"/>
      </rPr>
      <t>┼直</t>
    </r>
    <phoneticPr fontId="4"/>
  </si>
  <si>
    <r>
      <rPr>
        <sz val="11"/>
        <rFont val="ＭＳ Ｐゴシック"/>
        <family val="3"/>
        <charset val="128"/>
      </rPr>
      <t>スタートからゴールまで安全は自己責任で確保してください。</t>
    </r>
    <rPh sb="11" eb="13">
      <t>アンゼン</t>
    </rPh>
    <rPh sb="14" eb="16">
      <t>ジコ</t>
    </rPh>
    <rPh sb="16" eb="18">
      <t>セキニン</t>
    </rPh>
    <rPh sb="19" eb="21">
      <t>カクホ</t>
    </rPh>
    <phoneticPr fontId="4"/>
  </si>
  <si>
    <r>
      <rPr>
        <sz val="9"/>
        <rFont val="ＭＳ Ｐゴシック"/>
        <family val="3"/>
        <charset val="128"/>
      </rPr>
      <t>県</t>
    </r>
    <r>
      <rPr>
        <sz val="9"/>
        <rFont val="Arial"/>
        <family val="2"/>
      </rPr>
      <t>9</t>
    </r>
    <rPh sb="0" eb="1">
      <t>ケン</t>
    </rPh>
    <phoneticPr fontId="4"/>
  </si>
  <si>
    <r>
      <rPr>
        <sz val="9"/>
        <rFont val="ＭＳ Ｐゴシック"/>
        <family val="3"/>
        <charset val="128"/>
      </rPr>
      <t>市道</t>
    </r>
    <rPh sb="0" eb="2">
      <t>シドウ</t>
    </rPh>
    <phoneticPr fontId="4"/>
  </si>
  <si>
    <r>
      <rPr>
        <sz val="9"/>
        <rFont val="ＭＳ Ｐゴシック"/>
        <family val="3"/>
        <charset val="128"/>
      </rPr>
      <t>県</t>
    </r>
    <r>
      <rPr>
        <sz val="9"/>
        <rFont val="Arial"/>
        <family val="2"/>
      </rPr>
      <t>405</t>
    </r>
    <rPh sb="0" eb="1">
      <t>ケン</t>
    </rPh>
    <phoneticPr fontId="4"/>
  </si>
  <si>
    <r>
      <rPr>
        <sz val="9"/>
        <rFont val="ＭＳ Ｐゴシック"/>
        <family val="3"/>
        <charset val="128"/>
      </rPr>
      <t>国</t>
    </r>
    <r>
      <rPr>
        <sz val="9"/>
        <rFont val="Arial"/>
        <family val="2"/>
      </rPr>
      <t>52</t>
    </r>
    <rPh sb="0" eb="1">
      <t>コク</t>
    </rPh>
    <phoneticPr fontId="4"/>
  </si>
  <si>
    <r>
      <rPr>
        <sz val="9"/>
        <rFont val="ＭＳ Ｐゴシック"/>
        <family val="3"/>
        <charset val="128"/>
      </rPr>
      <t>国</t>
    </r>
    <r>
      <rPr>
        <sz val="9"/>
        <rFont val="Arial"/>
        <family val="2"/>
      </rPr>
      <t>300</t>
    </r>
    <rPh sb="0" eb="1">
      <t>コク</t>
    </rPh>
    <phoneticPr fontId="4"/>
  </si>
  <si>
    <r>
      <rPr>
        <sz val="9"/>
        <rFont val="ＭＳ Ｐゴシック"/>
        <family val="3"/>
        <charset val="128"/>
      </rPr>
      <t>県</t>
    </r>
    <r>
      <rPr>
        <sz val="9"/>
        <rFont val="Arial"/>
        <family val="2"/>
      </rPr>
      <t>9</t>
    </r>
    <r>
      <rPr>
        <sz val="9"/>
        <rFont val="ＭＳ Ｐゴシック"/>
        <family val="3"/>
        <charset val="128"/>
      </rPr>
      <t>、県</t>
    </r>
    <r>
      <rPr>
        <sz val="9"/>
        <rFont val="Arial"/>
        <family val="2"/>
      </rPr>
      <t>10</t>
    </r>
    <r>
      <rPr>
        <sz val="9"/>
        <rFont val="ＭＳ Ｐゴシック"/>
        <family val="3"/>
        <charset val="128"/>
      </rPr>
      <t>、国</t>
    </r>
    <r>
      <rPr>
        <sz val="9"/>
        <rFont val="Arial"/>
        <family val="2"/>
      </rPr>
      <t>469</t>
    </r>
    <rPh sb="0" eb="1">
      <t>ケン</t>
    </rPh>
    <rPh sb="3" eb="4">
      <t>ケン</t>
    </rPh>
    <rPh sb="7" eb="8">
      <t>コク</t>
    </rPh>
    <phoneticPr fontId="4"/>
  </si>
  <si>
    <r>
      <rPr>
        <sz val="9"/>
        <rFont val="ＭＳ Ｐゴシック"/>
        <family val="3"/>
        <charset val="128"/>
      </rPr>
      <t>県</t>
    </r>
    <r>
      <rPr>
        <sz val="9"/>
        <rFont val="Arial"/>
        <family val="2"/>
      </rPr>
      <t>398</t>
    </r>
    <r>
      <rPr>
        <sz val="9"/>
        <rFont val="ＭＳ Ｐゴシック"/>
        <family val="3"/>
        <charset val="128"/>
      </rPr>
      <t>、県</t>
    </r>
    <r>
      <rPr>
        <sz val="9"/>
        <rFont val="Arial"/>
        <family val="2"/>
      </rPr>
      <t>10</t>
    </r>
    <rPh sb="0" eb="1">
      <t>ケン</t>
    </rPh>
    <rPh sb="5" eb="6">
      <t>ケン</t>
    </rPh>
    <phoneticPr fontId="4"/>
  </si>
  <si>
    <r>
      <rPr>
        <sz val="9"/>
        <rFont val="ＭＳ Ｐゴシック"/>
        <family val="3"/>
        <charset val="128"/>
      </rPr>
      <t>県</t>
    </r>
    <r>
      <rPr>
        <sz val="9"/>
        <rFont val="Arial"/>
        <family val="2"/>
      </rPr>
      <t>10</t>
    </r>
    <rPh sb="0" eb="1">
      <t>ケン</t>
    </rPh>
    <phoneticPr fontId="4"/>
  </si>
  <si>
    <r>
      <rPr>
        <sz val="9"/>
        <rFont val="ＭＳ Ｐゴシック"/>
        <family val="3"/>
        <charset val="128"/>
      </rPr>
      <t>県</t>
    </r>
    <r>
      <rPr>
        <sz val="9"/>
        <rFont val="Arial"/>
        <family val="2"/>
      </rPr>
      <t>396</t>
    </r>
    <rPh sb="0" eb="1">
      <t>ケン</t>
    </rPh>
    <phoneticPr fontId="4"/>
  </si>
  <si>
    <r>
      <rPr>
        <sz val="9"/>
        <rFont val="ＭＳ Ｐゴシック"/>
        <family val="3"/>
        <charset val="128"/>
      </rPr>
      <t>市道、旧東海街道</t>
    </r>
    <rPh sb="0" eb="2">
      <t>シドウ</t>
    </rPh>
    <rPh sb="3" eb="4">
      <t>キュウ</t>
    </rPh>
    <rPh sb="4" eb="6">
      <t>トウカイ</t>
    </rPh>
    <rPh sb="6" eb="8">
      <t>カイドウ</t>
    </rPh>
    <phoneticPr fontId="4"/>
  </si>
  <si>
    <r>
      <rPr>
        <sz val="9"/>
        <rFont val="ＭＳ Ｐゴシック"/>
        <family val="3"/>
        <charset val="128"/>
      </rPr>
      <t>歩道、海岸側道</t>
    </r>
    <rPh sb="0" eb="2">
      <t>ホドウ</t>
    </rPh>
    <rPh sb="3" eb="5">
      <t>カイガン</t>
    </rPh>
    <rPh sb="5" eb="6">
      <t>ソク</t>
    </rPh>
    <rPh sb="6" eb="7">
      <t>ドウ</t>
    </rPh>
    <phoneticPr fontId="4"/>
  </si>
  <si>
    <r>
      <rPr>
        <sz val="9"/>
        <rFont val="ＭＳ Ｐゴシック"/>
        <family val="3"/>
        <charset val="128"/>
      </rPr>
      <t>国</t>
    </r>
    <r>
      <rPr>
        <sz val="9"/>
        <rFont val="Arial"/>
        <family val="2"/>
      </rPr>
      <t>1</t>
    </r>
    <r>
      <rPr>
        <sz val="9"/>
        <rFont val="ＭＳ Ｐゴシック"/>
        <family val="3"/>
        <charset val="128"/>
      </rPr>
      <t>、国</t>
    </r>
    <r>
      <rPr>
        <sz val="9"/>
        <rFont val="Arial"/>
        <family val="2"/>
      </rPr>
      <t>149</t>
    </r>
    <rPh sb="0" eb="1">
      <t>コク</t>
    </rPh>
    <rPh sb="3" eb="4">
      <t>コク</t>
    </rPh>
    <phoneticPr fontId="4"/>
  </si>
  <si>
    <r>
      <rPr>
        <sz val="9"/>
        <rFont val="ＭＳ Ｐゴシック"/>
        <family val="3"/>
        <charset val="128"/>
      </rPr>
      <t>国</t>
    </r>
    <r>
      <rPr>
        <sz val="9"/>
        <rFont val="Arial"/>
        <family val="2"/>
      </rPr>
      <t>149</t>
    </r>
    <rPh sb="0" eb="1">
      <t>コク</t>
    </rPh>
    <phoneticPr fontId="4"/>
  </si>
  <si>
    <r>
      <rPr>
        <sz val="9"/>
        <rFont val="ＭＳ Ｐゴシック"/>
        <family val="3"/>
        <charset val="128"/>
      </rPr>
      <t>国</t>
    </r>
    <r>
      <rPr>
        <sz val="9"/>
        <rFont val="Arial"/>
        <family val="2"/>
      </rPr>
      <t>149</t>
    </r>
    <r>
      <rPr>
        <sz val="9"/>
        <rFont val="ＭＳ Ｐゴシック"/>
        <family val="3"/>
        <charset val="128"/>
      </rPr>
      <t>、国</t>
    </r>
    <r>
      <rPr>
        <sz val="9"/>
        <rFont val="Arial"/>
        <family val="2"/>
      </rPr>
      <t>150</t>
    </r>
    <rPh sb="0" eb="1">
      <t>コク</t>
    </rPh>
    <rPh sb="5" eb="6">
      <t>コク</t>
    </rPh>
    <phoneticPr fontId="4"/>
  </si>
  <si>
    <r>
      <rPr>
        <sz val="9"/>
        <rFont val="ＭＳ Ｐゴシック"/>
        <family val="3"/>
        <charset val="128"/>
      </rPr>
      <t>国</t>
    </r>
    <r>
      <rPr>
        <sz val="9"/>
        <rFont val="Arial"/>
        <family val="2"/>
      </rPr>
      <t>150</t>
    </r>
    <rPh sb="0" eb="1">
      <t>コク</t>
    </rPh>
    <phoneticPr fontId="4"/>
  </si>
  <si>
    <r>
      <rPr>
        <sz val="9"/>
        <rFont val="ＭＳ Ｐゴシック"/>
        <family val="3"/>
        <charset val="128"/>
      </rPr>
      <t>県</t>
    </r>
    <r>
      <rPr>
        <sz val="9"/>
        <rFont val="Arial"/>
        <family val="2"/>
      </rPr>
      <t>416</t>
    </r>
    <rPh sb="0" eb="1">
      <t>ケン</t>
    </rPh>
    <phoneticPr fontId="4"/>
  </si>
  <si>
    <r>
      <rPr>
        <sz val="9"/>
        <rFont val="ＭＳ Ｐゴシック"/>
        <family val="3"/>
        <charset val="128"/>
      </rPr>
      <t>県</t>
    </r>
    <r>
      <rPr>
        <sz val="9"/>
        <rFont val="Arial"/>
        <family val="2"/>
      </rPr>
      <t>31</t>
    </r>
    <rPh sb="0" eb="1">
      <t>ケン</t>
    </rPh>
    <phoneticPr fontId="4"/>
  </si>
  <si>
    <r>
      <rPr>
        <sz val="9"/>
        <rFont val="ＭＳ Ｐゴシック"/>
        <family val="3"/>
        <charset val="128"/>
      </rPr>
      <t>県</t>
    </r>
    <r>
      <rPr>
        <sz val="9"/>
        <rFont val="Arial"/>
        <family val="2"/>
      </rPr>
      <t>355</t>
    </r>
    <r>
      <rPr>
        <sz val="9"/>
        <rFont val="ＭＳ Ｐゴシック"/>
        <family val="3"/>
        <charset val="128"/>
      </rPr>
      <t>、県</t>
    </r>
    <r>
      <rPr>
        <sz val="9"/>
        <rFont val="Arial"/>
        <family val="2"/>
      </rPr>
      <t>227</t>
    </r>
    <rPh sb="0" eb="1">
      <t>ケン</t>
    </rPh>
    <rPh sb="5" eb="6">
      <t>ケン</t>
    </rPh>
    <phoneticPr fontId="4"/>
  </si>
  <si>
    <r>
      <rPr>
        <sz val="9"/>
        <rFont val="ＭＳ Ｐゴシック"/>
        <family val="3"/>
        <charset val="128"/>
      </rPr>
      <t>県</t>
    </r>
    <r>
      <rPr>
        <sz val="9"/>
        <rFont val="Arial"/>
        <family val="2"/>
      </rPr>
      <t>31</t>
    </r>
    <r>
      <rPr>
        <sz val="9"/>
        <rFont val="ＭＳ Ｐゴシック"/>
        <family val="3"/>
        <charset val="128"/>
      </rPr>
      <t>、国</t>
    </r>
    <r>
      <rPr>
        <sz val="9"/>
        <rFont val="Arial"/>
        <family val="2"/>
      </rPr>
      <t>150</t>
    </r>
    <rPh sb="0" eb="1">
      <t>ケン</t>
    </rPh>
    <rPh sb="4" eb="5">
      <t>コク</t>
    </rPh>
    <phoneticPr fontId="4"/>
  </si>
  <si>
    <r>
      <rPr>
        <sz val="9"/>
        <rFont val="ＭＳ Ｐゴシック"/>
        <family val="3"/>
        <charset val="128"/>
      </rPr>
      <t>市道、国</t>
    </r>
    <r>
      <rPr>
        <sz val="9"/>
        <rFont val="Arial"/>
        <family val="2"/>
      </rPr>
      <t>150</t>
    </r>
    <rPh sb="0" eb="2">
      <t>シドウ</t>
    </rPh>
    <rPh sb="3" eb="4">
      <t>コク</t>
    </rPh>
    <phoneticPr fontId="4"/>
  </si>
  <si>
    <r>
      <rPr>
        <sz val="9"/>
        <rFont val="ＭＳ Ｐゴシック"/>
        <family val="3"/>
        <charset val="128"/>
      </rPr>
      <t>国</t>
    </r>
    <r>
      <rPr>
        <sz val="9"/>
        <rFont val="Arial"/>
        <family val="2"/>
      </rPr>
      <t>301</t>
    </r>
    <rPh sb="0" eb="1">
      <t>コク</t>
    </rPh>
    <phoneticPr fontId="4"/>
  </si>
  <si>
    <r>
      <rPr>
        <sz val="9"/>
        <rFont val="ＭＳ Ｐゴシック"/>
        <family val="3"/>
        <charset val="128"/>
      </rPr>
      <t>県</t>
    </r>
    <r>
      <rPr>
        <sz val="9"/>
        <rFont val="Arial"/>
        <family val="2"/>
      </rPr>
      <t>402</t>
    </r>
    <rPh sb="0" eb="1">
      <t>ケン</t>
    </rPh>
    <phoneticPr fontId="4"/>
  </si>
  <si>
    <r>
      <rPr>
        <sz val="9"/>
        <rFont val="ＭＳ Ｐゴシック"/>
        <family val="3"/>
        <charset val="128"/>
      </rPr>
      <t>県</t>
    </r>
    <r>
      <rPr>
        <sz val="9"/>
        <rFont val="Arial"/>
        <family val="2"/>
      </rPr>
      <t>3</t>
    </r>
    <r>
      <rPr>
        <sz val="9"/>
        <rFont val="ＭＳ Ｐゴシック"/>
        <family val="3"/>
        <charset val="128"/>
      </rPr>
      <t>、県</t>
    </r>
    <r>
      <rPr>
        <sz val="9"/>
        <rFont val="Arial"/>
        <family val="2"/>
      </rPr>
      <t>386</t>
    </r>
    <r>
      <rPr>
        <sz val="9"/>
        <rFont val="ＭＳ Ｐゴシック"/>
        <family val="3"/>
        <charset val="128"/>
      </rPr>
      <t>、市道</t>
    </r>
    <rPh sb="0" eb="1">
      <t>ケン</t>
    </rPh>
    <rPh sb="3" eb="4">
      <t>ケン</t>
    </rPh>
    <rPh sb="8" eb="10">
      <t>シドウ</t>
    </rPh>
    <phoneticPr fontId="4"/>
  </si>
  <si>
    <r>
      <rPr>
        <sz val="9"/>
        <rFont val="ＭＳ Ｐゴシック"/>
        <family val="3"/>
        <charset val="128"/>
      </rPr>
      <t>国</t>
    </r>
    <r>
      <rPr>
        <sz val="9"/>
        <rFont val="Arial"/>
        <family val="2"/>
      </rPr>
      <t>259</t>
    </r>
    <rPh sb="0" eb="1">
      <t>コク</t>
    </rPh>
    <phoneticPr fontId="4"/>
  </si>
  <si>
    <r>
      <rPr>
        <sz val="9"/>
        <rFont val="ＭＳ Ｐゴシック"/>
        <family val="3"/>
        <charset val="128"/>
      </rPr>
      <t>東海道</t>
    </r>
    <rPh sb="0" eb="3">
      <t>トウカイドウ</t>
    </rPh>
    <phoneticPr fontId="4"/>
  </si>
  <si>
    <r>
      <rPr>
        <sz val="9"/>
        <rFont val="ＭＳ Ｐゴシック"/>
        <family val="3"/>
        <charset val="128"/>
      </rPr>
      <t>県</t>
    </r>
    <r>
      <rPr>
        <sz val="9"/>
        <rFont val="Arial"/>
        <family val="2"/>
      </rPr>
      <t>393</t>
    </r>
    <r>
      <rPr>
        <sz val="9"/>
        <rFont val="ＭＳ Ｐゴシック"/>
        <family val="3"/>
        <charset val="128"/>
      </rPr>
      <t>、県</t>
    </r>
    <r>
      <rPr>
        <sz val="9"/>
        <rFont val="Arial"/>
        <family val="2"/>
      </rPr>
      <t>496</t>
    </r>
    <r>
      <rPr>
        <sz val="9"/>
        <rFont val="ＭＳ Ｐゴシック"/>
        <family val="3"/>
        <charset val="128"/>
      </rPr>
      <t>、県</t>
    </r>
    <r>
      <rPr>
        <sz val="9"/>
        <rFont val="Arial"/>
        <family val="2"/>
      </rPr>
      <t>387</t>
    </r>
    <r>
      <rPr>
        <sz val="9"/>
        <rFont val="ＭＳ Ｐゴシック"/>
        <family val="3"/>
        <charset val="128"/>
      </rPr>
      <t>、県</t>
    </r>
    <r>
      <rPr>
        <sz val="9"/>
        <rFont val="Arial"/>
        <family val="2"/>
      </rPr>
      <t>400</t>
    </r>
    <rPh sb="0" eb="1">
      <t>ケン</t>
    </rPh>
    <rPh sb="5" eb="6">
      <t>ケン</t>
    </rPh>
    <rPh sb="10" eb="11">
      <t>ケン</t>
    </rPh>
    <rPh sb="15" eb="16">
      <t>ケン</t>
    </rPh>
    <phoneticPr fontId="4"/>
  </si>
  <si>
    <r>
      <rPr>
        <sz val="9"/>
        <rFont val="ＭＳ Ｐゴシック"/>
        <family val="3"/>
        <charset val="128"/>
      </rPr>
      <t>姫街道</t>
    </r>
    <rPh sb="0" eb="1">
      <t>ヒメ</t>
    </rPh>
    <rPh sb="1" eb="3">
      <t>カイドウ</t>
    </rPh>
    <phoneticPr fontId="4"/>
  </si>
  <si>
    <r>
      <rPr>
        <sz val="9"/>
        <rFont val="ＭＳ Ｐゴシック"/>
        <family val="3"/>
        <charset val="128"/>
      </rPr>
      <t>県</t>
    </r>
    <r>
      <rPr>
        <sz val="9"/>
        <rFont val="Arial"/>
        <family val="2"/>
      </rPr>
      <t>375</t>
    </r>
    <rPh sb="0" eb="1">
      <t>ケン</t>
    </rPh>
    <phoneticPr fontId="4"/>
  </si>
  <si>
    <r>
      <rPr>
        <sz val="9"/>
        <rFont val="ＭＳ Ｐゴシック"/>
        <family val="3"/>
        <charset val="128"/>
      </rPr>
      <t>県</t>
    </r>
    <r>
      <rPr>
        <sz val="9"/>
        <rFont val="Arial"/>
        <family val="2"/>
      </rPr>
      <t>374</t>
    </r>
    <rPh sb="0" eb="1">
      <t>ケン</t>
    </rPh>
    <phoneticPr fontId="4"/>
  </si>
  <si>
    <r>
      <rPr>
        <sz val="9"/>
        <rFont val="ＭＳ Ｐゴシック"/>
        <family val="3"/>
        <charset val="128"/>
      </rPr>
      <t>県</t>
    </r>
    <r>
      <rPr>
        <sz val="9"/>
        <rFont val="Arial"/>
        <family val="2"/>
      </rPr>
      <t>324</t>
    </r>
    <rPh sb="0" eb="1">
      <t>ケン</t>
    </rPh>
    <phoneticPr fontId="4"/>
  </si>
  <si>
    <r>
      <rPr>
        <sz val="9"/>
        <rFont val="ＭＳ Ｐゴシック"/>
        <family val="3"/>
        <charset val="128"/>
      </rPr>
      <t>県</t>
    </r>
    <r>
      <rPr>
        <sz val="9"/>
        <rFont val="Arial"/>
        <family val="2"/>
      </rPr>
      <t>35</t>
    </r>
    <r>
      <rPr>
        <sz val="9"/>
        <rFont val="ＭＳ Ｐゴシック"/>
        <family val="3"/>
        <charset val="128"/>
      </rPr>
      <t>、市道</t>
    </r>
    <rPh sb="0" eb="1">
      <t>ケン</t>
    </rPh>
    <rPh sb="4" eb="6">
      <t>シドウ</t>
    </rPh>
    <phoneticPr fontId="4"/>
  </si>
  <si>
    <r>
      <rPr>
        <sz val="9"/>
        <rFont val="ＭＳ Ｐゴシック"/>
        <family val="3"/>
        <charset val="128"/>
      </rPr>
      <t>県</t>
    </r>
    <r>
      <rPr>
        <sz val="9"/>
        <rFont val="Arial"/>
        <family val="2"/>
      </rPr>
      <t>39</t>
    </r>
    <rPh sb="0" eb="1">
      <t>ケン</t>
    </rPh>
    <phoneticPr fontId="4"/>
  </si>
  <si>
    <r>
      <rPr>
        <sz val="9"/>
        <rFont val="ＭＳ Ｐゴシック"/>
        <family val="3"/>
        <charset val="128"/>
      </rPr>
      <t>県</t>
    </r>
    <r>
      <rPr>
        <sz val="9"/>
        <rFont val="Arial"/>
        <family val="2"/>
      </rPr>
      <t>56</t>
    </r>
    <rPh sb="0" eb="1">
      <t>ケン</t>
    </rPh>
    <phoneticPr fontId="4"/>
  </si>
  <si>
    <r>
      <rPr>
        <sz val="9"/>
        <rFont val="ＭＳ Ｐゴシック"/>
        <family val="3"/>
        <charset val="128"/>
      </rPr>
      <t>県</t>
    </r>
    <r>
      <rPr>
        <sz val="9"/>
        <rFont val="Arial"/>
        <family val="2"/>
      </rPr>
      <t>26</t>
    </r>
    <rPh sb="0" eb="1">
      <t>ケン</t>
    </rPh>
    <phoneticPr fontId="4"/>
  </si>
  <si>
    <r>
      <rPr>
        <sz val="9"/>
        <rFont val="ＭＳ Ｐゴシック"/>
        <family val="3"/>
        <charset val="128"/>
      </rPr>
      <t>県</t>
    </r>
    <r>
      <rPr>
        <sz val="9"/>
        <rFont val="Arial"/>
        <family val="2"/>
      </rPr>
      <t>230</t>
    </r>
    <rPh sb="0" eb="1">
      <t>ケン</t>
    </rPh>
    <phoneticPr fontId="4"/>
  </si>
  <si>
    <r>
      <rPr>
        <sz val="9"/>
        <rFont val="ＭＳ Ｐゴシック"/>
        <family val="3"/>
        <charset val="128"/>
      </rPr>
      <t>県</t>
    </r>
    <r>
      <rPr>
        <sz val="9"/>
        <rFont val="Arial"/>
        <family val="2"/>
      </rPr>
      <t>56</t>
    </r>
    <r>
      <rPr>
        <sz val="9"/>
        <rFont val="ＭＳ Ｐゴシック"/>
        <family val="3"/>
        <charset val="128"/>
      </rPr>
      <t>、県</t>
    </r>
    <r>
      <rPr>
        <sz val="9"/>
        <rFont val="Arial"/>
        <family val="2"/>
      </rPr>
      <t>221</t>
    </r>
    <rPh sb="0" eb="1">
      <t>ケン</t>
    </rPh>
    <rPh sb="4" eb="5">
      <t>ケン</t>
    </rPh>
    <phoneticPr fontId="4"/>
  </si>
  <si>
    <r>
      <rPr>
        <sz val="9"/>
        <rFont val="ＭＳ Ｐゴシック"/>
        <family val="3"/>
        <charset val="128"/>
      </rPr>
      <t>県</t>
    </r>
    <r>
      <rPr>
        <sz val="9"/>
        <rFont val="Arial"/>
        <family val="2"/>
      </rPr>
      <t>29</t>
    </r>
    <rPh sb="0" eb="1">
      <t>ケン</t>
    </rPh>
    <phoneticPr fontId="4"/>
  </si>
  <si>
    <r>
      <rPr>
        <sz val="9"/>
        <rFont val="ＭＳ Ｐゴシック"/>
        <family val="3"/>
        <charset val="128"/>
      </rPr>
      <t>県</t>
    </r>
    <r>
      <rPr>
        <sz val="9"/>
        <rFont val="Arial"/>
        <family val="2"/>
      </rPr>
      <t>114</t>
    </r>
    <r>
      <rPr>
        <sz val="9"/>
        <rFont val="ＭＳ Ｐゴシック"/>
        <family val="3"/>
        <charset val="128"/>
      </rPr>
      <t>、県</t>
    </r>
    <r>
      <rPr>
        <sz val="9"/>
        <rFont val="Arial"/>
        <family val="2"/>
      </rPr>
      <t>40</t>
    </r>
    <r>
      <rPr>
        <sz val="9"/>
        <rFont val="ＭＳ Ｐゴシック"/>
        <family val="3"/>
        <charset val="128"/>
      </rPr>
      <t>、県</t>
    </r>
    <r>
      <rPr>
        <sz val="9"/>
        <rFont val="Arial"/>
        <family val="2"/>
      </rPr>
      <t>113</t>
    </r>
    <rPh sb="0" eb="1">
      <t>ケン</t>
    </rPh>
    <rPh sb="5" eb="6">
      <t>ケン</t>
    </rPh>
    <rPh sb="9" eb="10">
      <t>ケン</t>
    </rPh>
    <phoneticPr fontId="4"/>
  </si>
  <si>
    <r>
      <rPr>
        <sz val="9"/>
        <rFont val="ＭＳ Ｐゴシック"/>
        <family val="3"/>
        <charset val="128"/>
      </rPr>
      <t>県</t>
    </r>
    <r>
      <rPr>
        <sz val="9"/>
        <rFont val="Arial"/>
        <family val="2"/>
      </rPr>
      <t>458</t>
    </r>
    <rPh sb="0" eb="1">
      <t>ケン</t>
    </rPh>
    <phoneticPr fontId="4"/>
  </si>
  <si>
    <r>
      <rPr>
        <sz val="9"/>
        <rFont val="ＭＳ Ｐゴシック"/>
        <family val="3"/>
        <charset val="128"/>
      </rPr>
      <t>県</t>
    </r>
    <r>
      <rPr>
        <sz val="9"/>
        <rFont val="Arial"/>
        <family val="2"/>
      </rPr>
      <t>125</t>
    </r>
    <rPh sb="0" eb="1">
      <t>ケン</t>
    </rPh>
    <phoneticPr fontId="4"/>
  </si>
  <si>
    <r>
      <rPr>
        <sz val="9"/>
        <rFont val="ＭＳ Ｐゴシック"/>
        <family val="3"/>
        <charset val="128"/>
      </rPr>
      <t>県</t>
    </r>
    <r>
      <rPr>
        <sz val="9"/>
        <rFont val="Arial"/>
        <family val="2"/>
      </rPr>
      <t>125</t>
    </r>
    <r>
      <rPr>
        <sz val="9"/>
        <rFont val="ＭＳ Ｐゴシック"/>
        <family val="3"/>
        <charset val="128"/>
      </rPr>
      <t>、県</t>
    </r>
    <r>
      <rPr>
        <sz val="9"/>
        <rFont val="Arial"/>
        <family val="2"/>
      </rPr>
      <t>23</t>
    </r>
    <rPh sb="0" eb="1">
      <t>ケン</t>
    </rPh>
    <rPh sb="5" eb="6">
      <t>ケン</t>
    </rPh>
    <phoneticPr fontId="4"/>
  </si>
  <si>
    <r>
      <rPr>
        <sz val="9"/>
        <rFont val="ＭＳ Ｐゴシック"/>
        <family val="3"/>
        <charset val="128"/>
      </rPr>
      <t>県</t>
    </r>
    <r>
      <rPr>
        <sz val="9"/>
        <rFont val="Arial"/>
        <family val="2"/>
      </rPr>
      <t>220</t>
    </r>
    <rPh sb="0" eb="1">
      <t>ケン</t>
    </rPh>
    <phoneticPr fontId="4"/>
  </si>
  <si>
    <r>
      <rPr>
        <sz val="9"/>
        <rFont val="ＭＳ Ｐゴシック"/>
        <family val="3"/>
        <charset val="128"/>
      </rPr>
      <t>広域農道</t>
    </r>
    <rPh sb="0" eb="2">
      <t>コウイキ</t>
    </rPh>
    <rPh sb="2" eb="4">
      <t>ノウドウ</t>
    </rPh>
    <phoneticPr fontId="4"/>
  </si>
  <si>
    <r>
      <rPr>
        <sz val="9"/>
        <rFont val="ＭＳ Ｐゴシック"/>
        <family val="3"/>
        <charset val="128"/>
      </rPr>
      <t>国</t>
    </r>
    <r>
      <rPr>
        <sz val="9"/>
        <rFont val="Arial"/>
        <family val="2"/>
      </rPr>
      <t>21</t>
    </r>
    <rPh sb="0" eb="1">
      <t>コク</t>
    </rPh>
    <phoneticPr fontId="4"/>
  </si>
  <si>
    <r>
      <rPr>
        <sz val="9"/>
        <rFont val="ＭＳ Ｐゴシック"/>
        <family val="3"/>
        <charset val="128"/>
      </rPr>
      <t>県</t>
    </r>
    <r>
      <rPr>
        <sz val="9"/>
        <rFont val="Arial"/>
        <family val="2"/>
      </rPr>
      <t>240</t>
    </r>
    <rPh sb="0" eb="1">
      <t>ケン</t>
    </rPh>
    <phoneticPr fontId="4"/>
  </si>
  <si>
    <r>
      <rPr>
        <sz val="9"/>
        <rFont val="ＭＳ Ｐゴシック"/>
        <family val="3"/>
        <charset val="128"/>
      </rPr>
      <t>県</t>
    </r>
    <r>
      <rPr>
        <sz val="9"/>
        <rFont val="Arial"/>
        <family val="2"/>
      </rPr>
      <t>355</t>
    </r>
    <rPh sb="0" eb="1">
      <t>ケン</t>
    </rPh>
    <phoneticPr fontId="4"/>
  </si>
  <si>
    <r>
      <rPr>
        <sz val="9"/>
        <rFont val="ＭＳ Ｐゴシック"/>
        <family val="3"/>
        <charset val="128"/>
      </rPr>
      <t>県</t>
    </r>
    <r>
      <rPr>
        <sz val="9"/>
        <rFont val="Arial"/>
        <family val="2"/>
      </rPr>
      <t>329</t>
    </r>
    <r>
      <rPr>
        <sz val="9"/>
        <rFont val="ＭＳ Ｐゴシック"/>
        <family val="3"/>
        <charset val="128"/>
      </rPr>
      <t>、県</t>
    </r>
    <r>
      <rPr>
        <sz val="9"/>
        <rFont val="Arial"/>
        <family val="2"/>
      </rPr>
      <t>243</t>
    </r>
    <rPh sb="0" eb="1">
      <t>ケン</t>
    </rPh>
    <rPh sb="5" eb="6">
      <t>ケン</t>
    </rPh>
    <phoneticPr fontId="4"/>
  </si>
  <si>
    <r>
      <rPr>
        <sz val="9"/>
        <rFont val="ＭＳ Ｐゴシック"/>
        <family val="3"/>
        <charset val="128"/>
      </rPr>
      <t>市道、県</t>
    </r>
    <r>
      <rPr>
        <sz val="9"/>
        <rFont val="Arial"/>
        <family val="2"/>
      </rPr>
      <t>335</t>
    </r>
    <rPh sb="0" eb="2">
      <t>シドウ</t>
    </rPh>
    <rPh sb="3" eb="4">
      <t>ケン</t>
    </rPh>
    <phoneticPr fontId="4"/>
  </si>
  <si>
    <r>
      <rPr>
        <sz val="11"/>
        <rFont val="Segoe UI Symbol"/>
        <family val="3"/>
      </rPr>
      <t>┼</t>
    </r>
    <r>
      <rPr>
        <sz val="11"/>
        <rFont val="ＭＳ Ｐゴシック"/>
        <family val="3"/>
        <charset val="128"/>
      </rPr>
      <t>左</t>
    </r>
    <phoneticPr fontId="4"/>
  </si>
  <si>
    <r>
      <t>JR</t>
    </r>
    <r>
      <rPr>
        <sz val="11"/>
        <rFont val="ＭＳ ゴシック"/>
        <family val="2"/>
        <charset val="128"/>
      </rPr>
      <t>近江舞子駅前方向</t>
    </r>
    <rPh sb="2" eb="4">
      <t>オウミ</t>
    </rPh>
    <rPh sb="4" eb="6">
      <t>マイコ</t>
    </rPh>
    <rPh sb="6" eb="8">
      <t>エキマエ</t>
    </rPh>
    <rPh sb="8" eb="10">
      <t>ホウコウ</t>
    </rPh>
    <phoneticPr fontId="4"/>
  </si>
  <si>
    <r>
      <rPr>
        <sz val="11"/>
        <rFont val="ＭＳ Ｐゴシック"/>
        <family val="3"/>
        <charset val="128"/>
      </rPr>
      <t>「米原警察署前」国</t>
    </r>
    <r>
      <rPr>
        <sz val="11"/>
        <rFont val="Arial"/>
        <family val="2"/>
      </rPr>
      <t>8</t>
    </r>
    <r>
      <rPr>
        <sz val="11"/>
        <rFont val="ＭＳ Ｐゴシック"/>
        <family val="3"/>
        <charset val="128"/>
      </rPr>
      <t>横断</t>
    </r>
    <rPh sb="1" eb="3">
      <t>マイバラ</t>
    </rPh>
    <rPh sb="3" eb="6">
      <t>ケイサツショ</t>
    </rPh>
    <rPh sb="6" eb="7">
      <t>マエ</t>
    </rPh>
    <rPh sb="8" eb="9">
      <t>コク</t>
    </rPh>
    <rPh sb="10" eb="12">
      <t>オウダン</t>
    </rPh>
    <phoneticPr fontId="4"/>
  </si>
  <si>
    <r>
      <rPr>
        <sz val="9"/>
        <rFont val="ＭＳ ゴシック"/>
        <family val="2"/>
        <charset val="128"/>
      </rPr>
      <t>国</t>
    </r>
    <r>
      <rPr>
        <sz val="9"/>
        <rFont val="Arial"/>
        <family val="2"/>
      </rPr>
      <t>365</t>
    </r>
    <r>
      <rPr>
        <sz val="9"/>
        <rFont val="ＭＳ ゴシック"/>
        <family val="2"/>
        <charset val="128"/>
      </rPr>
      <t>、県</t>
    </r>
    <r>
      <rPr>
        <sz val="9"/>
        <rFont val="Arial"/>
        <family val="2"/>
      </rPr>
      <t>56</t>
    </r>
    <rPh sb="0" eb="1">
      <t>コク</t>
    </rPh>
    <rPh sb="5" eb="6">
      <t>ケン</t>
    </rPh>
    <phoneticPr fontId="4"/>
  </si>
  <si>
    <r>
      <t>NTT</t>
    </r>
    <r>
      <rPr>
        <sz val="11"/>
        <rFont val="ＭＳ ゴシック"/>
        <family val="2"/>
        <charset val="128"/>
      </rPr>
      <t>前</t>
    </r>
    <rPh sb="3" eb="4">
      <t>マエ</t>
    </rPh>
    <phoneticPr fontId="4"/>
  </si>
  <si>
    <r>
      <rPr>
        <sz val="9"/>
        <rFont val="ＭＳ ゴシック"/>
        <family val="2"/>
        <charset val="128"/>
      </rPr>
      <t>国</t>
    </r>
    <r>
      <rPr>
        <sz val="9"/>
        <rFont val="Arial"/>
        <family val="2"/>
      </rPr>
      <t>259</t>
    </r>
    <rPh sb="0" eb="1">
      <t>コク</t>
    </rPh>
    <phoneticPr fontId="4"/>
  </si>
  <si>
    <r>
      <rPr>
        <sz val="11"/>
        <rFont val="ＭＳ Ｐゴシック"/>
        <family val="3"/>
        <charset val="128"/>
      </rPr>
      <t>「興津中町」先→高架くぐる、　　　　　　　　　　　　　　　　　　　　　　　　　　健康ランド前通過し防波堤沿いに進む</t>
    </r>
    <rPh sb="1" eb="3">
      <t>オキツ</t>
    </rPh>
    <rPh sb="3" eb="5">
      <t>ナカマチ</t>
    </rPh>
    <rPh sb="6" eb="7">
      <t>サキ</t>
    </rPh>
    <rPh sb="8" eb="10">
      <t>コウカ</t>
    </rPh>
    <rPh sb="40" eb="42">
      <t>ケンコウ</t>
    </rPh>
    <rPh sb="45" eb="46">
      <t>マエ</t>
    </rPh>
    <rPh sb="46" eb="48">
      <t>ツウカ</t>
    </rPh>
    <rPh sb="49" eb="52">
      <t>ボウハテイ</t>
    </rPh>
    <rPh sb="52" eb="53">
      <t>ゾ</t>
    </rPh>
    <rPh sb="55" eb="56">
      <t>スス</t>
    </rPh>
    <phoneticPr fontId="4"/>
  </si>
  <si>
    <r>
      <rPr>
        <sz val="9"/>
        <rFont val="ＭＳ Ｐゴシック"/>
        <family val="3"/>
        <charset val="128"/>
      </rPr>
      <t>海岸側道、歩道</t>
    </r>
    <rPh sb="0" eb="2">
      <t>カイガン</t>
    </rPh>
    <rPh sb="2" eb="3">
      <t>ソク</t>
    </rPh>
    <rPh sb="3" eb="4">
      <t>ドウ</t>
    </rPh>
    <rPh sb="5" eb="7">
      <t>ホドウ</t>
    </rPh>
    <phoneticPr fontId="4"/>
  </si>
  <si>
    <r>
      <rPr>
        <sz val="11"/>
        <rFont val="ＭＳ Ｐゴシック"/>
        <family val="3"/>
        <charset val="128"/>
      </rPr>
      <t>国道歩道を通行し「西倉沢」→　　　　　　　　　　　　　　　　　　　　　　　　　ボタン式信号で国</t>
    </r>
    <r>
      <rPr>
        <sz val="11"/>
        <rFont val="Arial"/>
        <family val="2"/>
      </rPr>
      <t>1</t>
    </r>
    <r>
      <rPr>
        <sz val="11"/>
        <rFont val="ＭＳ Ｐゴシック"/>
        <family val="3"/>
        <charset val="128"/>
      </rPr>
      <t>横断し踏切渡り旧街道へ</t>
    </r>
    <rPh sb="0" eb="2">
      <t>コクドウ</t>
    </rPh>
    <rPh sb="2" eb="4">
      <t>ホドウ</t>
    </rPh>
    <rPh sb="5" eb="7">
      <t>ツウコウ</t>
    </rPh>
    <rPh sb="9" eb="10">
      <t>ニシ</t>
    </rPh>
    <rPh sb="10" eb="12">
      <t>クラサワ</t>
    </rPh>
    <rPh sb="42" eb="43">
      <t>シキ</t>
    </rPh>
    <rPh sb="43" eb="45">
      <t>シンゴウ</t>
    </rPh>
    <rPh sb="46" eb="47">
      <t>コク</t>
    </rPh>
    <rPh sb="48" eb="50">
      <t>オウダン</t>
    </rPh>
    <rPh sb="51" eb="53">
      <t>フミキリ</t>
    </rPh>
    <rPh sb="53" eb="54">
      <t>ワタ</t>
    </rPh>
    <rPh sb="55" eb="58">
      <t>キュウカイドウ</t>
    </rPh>
    <phoneticPr fontId="4"/>
  </si>
  <si>
    <r>
      <rPr>
        <sz val="11"/>
        <rFont val="ＭＳ Ｐゴシック"/>
        <family val="3"/>
        <charset val="128"/>
      </rPr>
      <t>├直</t>
    </r>
    <rPh sb="1" eb="2">
      <t>チョク</t>
    </rPh>
    <phoneticPr fontId="4"/>
  </si>
  <si>
    <r>
      <rPr>
        <sz val="9"/>
        <rFont val="ＭＳ Ｐゴシック"/>
        <family val="3"/>
        <charset val="128"/>
      </rPr>
      <t>県</t>
    </r>
    <r>
      <rPr>
        <sz val="9"/>
        <rFont val="Arial"/>
        <family val="2"/>
      </rPr>
      <t>396,</t>
    </r>
    <r>
      <rPr>
        <sz val="9"/>
        <rFont val="ＭＳ Ｐゴシック"/>
        <family val="3"/>
        <charset val="128"/>
      </rPr>
      <t>国</t>
    </r>
    <r>
      <rPr>
        <sz val="9"/>
        <rFont val="Arial"/>
        <family val="2"/>
      </rPr>
      <t>139,</t>
    </r>
    <r>
      <rPr>
        <sz val="9"/>
        <rFont val="ＭＳ Ｐゴシック"/>
        <family val="3"/>
        <charset val="128"/>
      </rPr>
      <t>県</t>
    </r>
    <r>
      <rPr>
        <sz val="9"/>
        <rFont val="Arial"/>
        <family val="2"/>
      </rPr>
      <t>380</t>
    </r>
    <rPh sb="5" eb="6">
      <t>コク</t>
    </rPh>
    <rPh sb="10" eb="11">
      <t>ケン</t>
    </rPh>
    <phoneticPr fontId="4"/>
  </si>
  <si>
    <r>
      <rPr>
        <sz val="9"/>
        <rFont val="ＭＳ Ｐゴシック"/>
        <family val="3"/>
        <charset val="128"/>
      </rPr>
      <t>県</t>
    </r>
    <r>
      <rPr>
        <sz val="9"/>
        <rFont val="Arial"/>
        <family val="2"/>
      </rPr>
      <t>10</t>
    </r>
    <r>
      <rPr>
        <sz val="9"/>
        <rFont val="ＭＳ Ｐゴシック"/>
        <family val="3"/>
        <charset val="128"/>
      </rPr>
      <t>、県</t>
    </r>
    <r>
      <rPr>
        <sz val="9"/>
        <rFont val="Arial"/>
        <family val="2"/>
      </rPr>
      <t>398</t>
    </r>
    <rPh sb="0" eb="1">
      <t>ケン</t>
    </rPh>
    <rPh sb="4" eb="5">
      <t>ケン</t>
    </rPh>
    <phoneticPr fontId="4"/>
  </si>
  <si>
    <r>
      <rPr>
        <sz val="11"/>
        <rFont val="ＭＳ Ｐゴシック"/>
        <family val="3"/>
        <charset val="128"/>
      </rPr>
      <t>（稲子駅手前）</t>
    </r>
    <rPh sb="1" eb="3">
      <t>イナコ</t>
    </rPh>
    <rPh sb="3" eb="4">
      <t>エキ</t>
    </rPh>
    <rPh sb="4" eb="6">
      <t>テマエ</t>
    </rPh>
    <phoneticPr fontId="4"/>
  </si>
  <si>
    <r>
      <rPr>
        <sz val="9"/>
        <rFont val="ＭＳ Ｐゴシック"/>
        <family val="3"/>
        <charset val="128"/>
      </rPr>
      <t>国</t>
    </r>
    <r>
      <rPr>
        <sz val="9"/>
        <rFont val="Arial"/>
        <family val="2"/>
      </rPr>
      <t>469</t>
    </r>
    <r>
      <rPr>
        <sz val="9"/>
        <rFont val="ＭＳ Ｐゴシック"/>
        <family val="3"/>
        <charset val="128"/>
      </rPr>
      <t>、県</t>
    </r>
    <r>
      <rPr>
        <sz val="9"/>
        <rFont val="Arial"/>
        <family val="2"/>
      </rPr>
      <t>10</t>
    </r>
    <r>
      <rPr>
        <sz val="9"/>
        <rFont val="ＭＳ Ｐゴシック"/>
        <family val="3"/>
        <charset val="128"/>
      </rPr>
      <t>、県</t>
    </r>
    <r>
      <rPr>
        <sz val="9"/>
        <rFont val="Arial"/>
        <family val="2"/>
      </rPr>
      <t>9</t>
    </r>
    <rPh sb="0" eb="1">
      <t>コク</t>
    </rPh>
    <rPh sb="5" eb="6">
      <t>ケン</t>
    </rPh>
    <rPh sb="9" eb="10">
      <t>ケン</t>
    </rPh>
    <phoneticPr fontId="4"/>
  </si>
  <si>
    <r>
      <rPr>
        <sz val="11"/>
        <rFont val="ＭＳ Ｐゴシック"/>
        <family val="3"/>
        <charset val="128"/>
      </rPr>
      <t>（波高島）→富山橋</t>
    </r>
    <rPh sb="1" eb="4">
      <t>ハダカジマ</t>
    </rPh>
    <rPh sb="6" eb="8">
      <t>トヤマ</t>
    </rPh>
    <rPh sb="8" eb="9">
      <t>ハシ</t>
    </rPh>
    <phoneticPr fontId="4"/>
  </si>
  <si>
    <r>
      <rPr>
        <sz val="11"/>
        <rFont val="ＭＳ Ｐゴシック"/>
        <family val="3"/>
        <charset val="128"/>
      </rPr>
      <t>「峡南橋西詰」</t>
    </r>
    <rPh sb="1" eb="3">
      <t>キョウナン</t>
    </rPh>
    <rPh sb="3" eb="4">
      <t>ハシ</t>
    </rPh>
    <rPh sb="4" eb="5">
      <t>ニシ</t>
    </rPh>
    <rPh sb="5" eb="6">
      <t>ヅメ</t>
    </rPh>
    <phoneticPr fontId="4"/>
  </si>
  <si>
    <r>
      <rPr>
        <sz val="11"/>
        <rFont val="ＭＳ Ｐゴシック"/>
        <family val="3"/>
        <charset val="128"/>
      </rPr>
      <t>「峡南橋東詰」</t>
    </r>
    <rPh sb="1" eb="3">
      <t>キョウナン</t>
    </rPh>
    <rPh sb="3" eb="4">
      <t>ハシ</t>
    </rPh>
    <rPh sb="4" eb="5">
      <t>ヒガシ</t>
    </rPh>
    <rPh sb="5" eb="6">
      <t>ヅ</t>
    </rPh>
    <phoneticPr fontId="4"/>
  </si>
  <si>
    <r>
      <rPr>
        <sz val="9"/>
        <rFont val="ＭＳ Ｐゴシック"/>
        <family val="3"/>
        <charset val="128"/>
      </rPr>
      <t>県</t>
    </r>
    <r>
      <rPr>
        <sz val="9"/>
        <rFont val="Arial"/>
        <family val="2"/>
      </rPr>
      <t>4</t>
    </r>
    <r>
      <rPr>
        <sz val="9"/>
        <rFont val="ＭＳ Ｐゴシック"/>
        <family val="3"/>
        <charset val="128"/>
      </rPr>
      <t>、国</t>
    </r>
    <r>
      <rPr>
        <sz val="9"/>
        <rFont val="Arial"/>
        <family val="2"/>
      </rPr>
      <t>140</t>
    </r>
    <rPh sb="0" eb="1">
      <t>ケン</t>
    </rPh>
    <rPh sb="3" eb="4">
      <t>コク</t>
    </rPh>
    <phoneticPr fontId="4"/>
  </si>
  <si>
    <r>
      <rPr>
        <sz val="9"/>
        <rFont val="ＭＳ ゴシック"/>
        <family val="2"/>
        <charset val="128"/>
      </rPr>
      <t>県</t>
    </r>
    <r>
      <rPr>
        <sz val="9"/>
        <rFont val="Arial"/>
        <family val="2"/>
      </rPr>
      <t>6</t>
    </r>
    <rPh sb="0" eb="1">
      <t>ケン</t>
    </rPh>
    <phoneticPr fontId="4"/>
  </si>
  <si>
    <r>
      <rPr>
        <sz val="11"/>
        <rFont val="ＭＳ Ｐゴシック"/>
        <family val="3"/>
        <charset val="128"/>
      </rPr>
      <t>「樋口西」</t>
    </r>
    <r>
      <rPr>
        <sz val="11"/>
        <rFont val="ＭＳ ゴシック"/>
        <family val="2"/>
        <charset val="128"/>
      </rPr>
      <t>歩道橋の先</t>
    </r>
    <rPh sb="1" eb="3">
      <t>ヒグチ</t>
    </rPh>
    <rPh sb="3" eb="4">
      <t>ニシ</t>
    </rPh>
    <rPh sb="5" eb="8">
      <t>ホドウキョウ</t>
    </rPh>
    <rPh sb="9" eb="10">
      <t>サキ</t>
    </rPh>
    <phoneticPr fontId="4"/>
  </si>
  <si>
    <t xml:space="preserve">1000km BRM </t>
  </si>
  <si>
    <t>========    ======       ===================      ====================</t>
  </si>
  <si>
    <t xml:space="preserve">       1     109km         10/05 07:12               10/05 11:16        </t>
  </si>
  <si>
    <t xml:space="preserve">       2     316km         10/05 13:30               10/06 01:04        </t>
  </si>
  <si>
    <t xml:space="preserve">       4     668km         10/06 01:14               10/07 01:57        </t>
  </si>
  <si>
    <r>
      <t>PC4</t>
    </r>
    <r>
      <rPr>
        <sz val="11"/>
        <rFont val="ＭＳ Ｐゴシック"/>
        <family val="3"/>
        <charset val="128"/>
      </rPr>
      <t>　</t>
    </r>
    <r>
      <rPr>
        <sz val="11"/>
        <rFont val="Arial"/>
        <family val="2"/>
      </rPr>
      <t>7-Eleven</t>
    </r>
    <r>
      <rPr>
        <sz val="11"/>
        <rFont val="ＭＳ ゴシック"/>
        <family val="2"/>
        <charset val="128"/>
      </rPr>
      <t>名古屋篠原橋通</t>
    </r>
    <r>
      <rPr>
        <sz val="11"/>
        <rFont val="Arial"/>
        <family val="2"/>
      </rPr>
      <t>2</t>
    </r>
    <r>
      <rPr>
        <sz val="11"/>
        <rFont val="ＭＳ ゴシック"/>
        <family val="2"/>
        <charset val="128"/>
      </rPr>
      <t>丁目</t>
    </r>
    <r>
      <rPr>
        <sz val="11"/>
        <rFont val="ＭＳ Ｐゴシック"/>
        <family val="3"/>
        <charset val="128"/>
      </rPr>
      <t>店　</t>
    </r>
    <r>
      <rPr>
        <sz val="11"/>
        <rFont val="ＭＳ ゴシック"/>
        <family val="2"/>
        <charset val="128"/>
      </rPr>
      <t>　　　　　　　　　　　　　　　　　　　　　　　　</t>
    </r>
    <r>
      <rPr>
        <sz val="11"/>
        <rFont val="Arial"/>
        <family val="2"/>
      </rPr>
      <t>Open</t>
    </r>
    <r>
      <rPr>
        <sz val="11"/>
        <rFont val="ＭＳ ゴシック"/>
        <family val="2"/>
        <charset val="128"/>
      </rPr>
      <t>　</t>
    </r>
    <r>
      <rPr>
        <sz val="11"/>
        <rFont val="Arial"/>
        <family val="2"/>
      </rPr>
      <t>6/  01:14</t>
    </r>
    <r>
      <rPr>
        <sz val="11"/>
        <rFont val="ＭＳ ゴシック"/>
        <family val="2"/>
        <charset val="128"/>
      </rPr>
      <t>～</t>
    </r>
    <r>
      <rPr>
        <sz val="11"/>
        <rFont val="Arial"/>
        <family val="2"/>
      </rPr>
      <t>Close</t>
    </r>
    <r>
      <rPr>
        <sz val="11"/>
        <rFont val="ＭＳ ゴシック"/>
        <family val="2"/>
        <charset val="128"/>
      </rPr>
      <t>　</t>
    </r>
    <r>
      <rPr>
        <sz val="11"/>
        <rFont val="Arial"/>
        <family val="2"/>
      </rPr>
      <t>7/  01:57</t>
    </r>
    <rPh sb="12" eb="15">
      <t>ナゴヤ</t>
    </rPh>
    <rPh sb="15" eb="17">
      <t>シノハラ</t>
    </rPh>
    <rPh sb="17" eb="18">
      <t>ハシ</t>
    </rPh>
    <rPh sb="18" eb="19">
      <t>ドオ</t>
    </rPh>
    <rPh sb="20" eb="22">
      <t>チョウメ</t>
    </rPh>
    <rPh sb="22" eb="23">
      <t>テン</t>
    </rPh>
    <phoneticPr fontId="4"/>
  </si>
  <si>
    <r>
      <t>PC2</t>
    </r>
    <r>
      <rPr>
        <sz val="11"/>
        <rFont val="ＭＳ Ｐゴシック"/>
        <family val="3"/>
        <charset val="128"/>
      </rPr>
      <t>　</t>
    </r>
    <r>
      <rPr>
        <sz val="11"/>
        <rFont val="Arial"/>
        <family val="2"/>
      </rPr>
      <t>7-Eleven</t>
    </r>
    <r>
      <rPr>
        <sz val="11"/>
        <rFont val="ＭＳ Ｐゴシック"/>
        <family val="3"/>
        <charset val="128"/>
      </rPr>
      <t>東郷町三ツ池</t>
    </r>
    <r>
      <rPr>
        <sz val="11"/>
        <rFont val="Arial"/>
        <family val="2"/>
      </rPr>
      <t>4</t>
    </r>
    <r>
      <rPr>
        <sz val="11"/>
        <rFont val="ＭＳ Ｐゴシック"/>
        <family val="3"/>
        <charset val="128"/>
      </rPr>
      <t>丁目店　</t>
    </r>
    <r>
      <rPr>
        <sz val="11"/>
        <rFont val="ＭＳ ゴシック"/>
        <family val="2"/>
        <charset val="128"/>
      </rPr>
      <t>　　　　　　　　　　　　　　　　　　　　　　　　</t>
    </r>
    <r>
      <rPr>
        <sz val="11"/>
        <rFont val="Arial"/>
        <family val="2"/>
      </rPr>
      <t>Open</t>
    </r>
    <r>
      <rPr>
        <sz val="11"/>
        <rFont val="ＭＳ ゴシック"/>
        <family val="2"/>
        <charset val="128"/>
      </rPr>
      <t>　</t>
    </r>
    <r>
      <rPr>
        <sz val="11"/>
        <rFont val="Arial"/>
        <family val="2"/>
      </rPr>
      <t>5/  13:30</t>
    </r>
    <r>
      <rPr>
        <sz val="11"/>
        <rFont val="ＭＳ ゴシック"/>
        <family val="2"/>
        <charset val="128"/>
      </rPr>
      <t>～</t>
    </r>
    <r>
      <rPr>
        <sz val="11"/>
        <rFont val="Arial"/>
        <family val="2"/>
      </rPr>
      <t>Close</t>
    </r>
    <r>
      <rPr>
        <sz val="11"/>
        <rFont val="ＭＳ ゴシック"/>
        <family val="2"/>
        <charset val="128"/>
      </rPr>
      <t>　</t>
    </r>
    <r>
      <rPr>
        <sz val="11"/>
        <rFont val="Arial"/>
        <family val="2"/>
      </rPr>
      <t>6/  01:04</t>
    </r>
    <rPh sb="12" eb="15">
      <t>トウゴウチョウ</t>
    </rPh>
    <rPh sb="15" eb="16">
      <t>サン</t>
    </rPh>
    <rPh sb="17" eb="18">
      <t>イケ</t>
    </rPh>
    <rPh sb="19" eb="21">
      <t>チョウメ</t>
    </rPh>
    <rPh sb="21" eb="22">
      <t>テン</t>
    </rPh>
    <phoneticPr fontId="4"/>
  </si>
  <si>
    <t>https://ridewithgps.com/routes/26249928?privacy_code=UaxO9JFPeJqwlaJh</t>
    <phoneticPr fontId="4"/>
  </si>
  <si>
    <t xml:space="preserve">       5     885km         10/06 08:59               10/07 20:56        </t>
  </si>
  <si>
    <r>
      <rPr>
        <sz val="11"/>
        <rFont val="ＭＳ Ｐゴシック"/>
        <family val="3"/>
        <charset val="128"/>
      </rPr>
      <t>素掘りのトンネルあり</t>
    </r>
    <rPh sb="0" eb="2">
      <t>スボ</t>
    </rPh>
    <phoneticPr fontId="4"/>
  </si>
  <si>
    <r>
      <rPr>
        <sz val="11"/>
        <rFont val="ＭＳ Ｐゴシック"/>
        <family val="3"/>
        <charset val="128"/>
      </rPr>
      <t>波高島</t>
    </r>
    <rPh sb="0" eb="3">
      <t>ハダカジマ</t>
    </rPh>
    <phoneticPr fontId="4"/>
  </si>
  <si>
    <r>
      <rPr>
        <sz val="11"/>
        <rFont val="ＭＳ Ｐゴシック"/>
        <family val="3"/>
        <charset val="128"/>
      </rPr>
      <t>（左稲子駅）</t>
    </r>
    <rPh sb="1" eb="2">
      <t>ヒダリ</t>
    </rPh>
    <rPh sb="2" eb="4">
      <t>イナコ</t>
    </rPh>
    <rPh sb="4" eb="5">
      <t>エキ</t>
    </rPh>
    <phoneticPr fontId="4"/>
  </si>
  <si>
    <r>
      <rPr>
        <sz val="11"/>
        <rFont val="ＭＳ Ｐゴシック"/>
        <family val="3"/>
        <charset val="128"/>
      </rPr>
      <t>「駒越東町」</t>
    </r>
    <rPh sb="1" eb="2">
      <t>コマ</t>
    </rPh>
    <rPh sb="2" eb="3">
      <t>コ</t>
    </rPh>
    <rPh sb="3" eb="4">
      <t>ヒガシ</t>
    </rPh>
    <rPh sb="4" eb="5">
      <t>マチ</t>
    </rPh>
    <phoneticPr fontId="4"/>
  </si>
  <si>
    <r>
      <rPr>
        <sz val="11"/>
        <rFont val="ＭＳ Ｐゴシック"/>
        <family val="3"/>
        <charset val="128"/>
      </rPr>
      <t>パピヨン洋菓子店前</t>
    </r>
    <rPh sb="4" eb="7">
      <t>ヨウガシ</t>
    </rPh>
    <rPh sb="7" eb="8">
      <t>テン</t>
    </rPh>
    <rPh sb="8" eb="9">
      <t>マエ</t>
    </rPh>
    <phoneticPr fontId="4"/>
  </si>
  <si>
    <r>
      <rPr>
        <sz val="11"/>
        <rFont val="ＭＳ Ｐゴシック"/>
        <family val="3"/>
        <charset val="128"/>
      </rPr>
      <t>川沿いに漁港方面</t>
    </r>
    <rPh sb="0" eb="2">
      <t>カワゾ</t>
    </rPh>
    <rPh sb="4" eb="6">
      <t>ギョコウ</t>
    </rPh>
    <rPh sb="6" eb="8">
      <t>ホウメン</t>
    </rPh>
    <phoneticPr fontId="4"/>
  </si>
  <si>
    <r>
      <t>Y</t>
    </r>
    <r>
      <rPr>
        <sz val="11"/>
        <rFont val="ＭＳ Ｐゴシック"/>
        <family val="3"/>
        <charset val="128"/>
      </rPr>
      <t>右</t>
    </r>
    <phoneticPr fontId="4"/>
  </si>
  <si>
    <r>
      <rPr>
        <sz val="11"/>
        <rFont val="ＭＳ Ｐゴシック"/>
        <family val="3"/>
        <charset val="128"/>
      </rPr>
      <t>松本釣具店前</t>
    </r>
    <rPh sb="0" eb="2">
      <t>マツモト</t>
    </rPh>
    <rPh sb="2" eb="5">
      <t>ツリグテン</t>
    </rPh>
    <rPh sb="5" eb="6">
      <t>マエ</t>
    </rPh>
    <phoneticPr fontId="4"/>
  </si>
  <si>
    <r>
      <rPr>
        <sz val="11"/>
        <rFont val="ＭＳ Ｐゴシック"/>
        <family val="3"/>
        <charset val="128"/>
      </rPr>
      <t>｛上ノ原」</t>
    </r>
    <rPh sb="1" eb="2">
      <t>ウエ</t>
    </rPh>
    <rPh sb="3" eb="4">
      <t>ハラ</t>
    </rPh>
    <phoneticPr fontId="4"/>
  </si>
  <si>
    <r>
      <rPr>
        <sz val="11"/>
        <rFont val="ＭＳ Ｐゴシック"/>
        <family val="3"/>
        <charset val="128"/>
      </rPr>
      <t>橋の手前</t>
    </r>
    <rPh sb="0" eb="1">
      <t>ハシ</t>
    </rPh>
    <rPh sb="2" eb="4">
      <t>テマエ</t>
    </rPh>
    <phoneticPr fontId="4"/>
  </si>
  <si>
    <r>
      <rPr>
        <sz val="11"/>
        <rFont val="ＭＳ Ｐゴシック"/>
        <family val="3"/>
        <charset val="128"/>
      </rPr>
      <t>直</t>
    </r>
    <rPh sb="0" eb="1">
      <t>チョク</t>
    </rPh>
    <phoneticPr fontId="4"/>
  </si>
  <si>
    <r>
      <rPr>
        <sz val="11"/>
        <rFont val="ＭＳ Ｐゴシック"/>
        <family val="3"/>
        <charset val="128"/>
      </rPr>
      <t>「新掛塚橋有料」渡る</t>
    </r>
    <rPh sb="1" eb="2">
      <t>シン</t>
    </rPh>
    <rPh sb="2" eb="4">
      <t>カケツカ</t>
    </rPh>
    <rPh sb="4" eb="5">
      <t>ハシ</t>
    </rPh>
    <rPh sb="5" eb="7">
      <t>ユウリョウ</t>
    </rPh>
    <rPh sb="8" eb="9">
      <t>ワタ</t>
    </rPh>
    <phoneticPr fontId="4"/>
  </si>
  <si>
    <r>
      <rPr>
        <sz val="11"/>
        <rFont val="ＭＳ Ｐゴシック"/>
        <family val="3"/>
        <charset val="128"/>
      </rPr>
      <t>名電長沢駅前、東名高速側道</t>
    </r>
    <rPh sb="0" eb="2">
      <t>メイデン</t>
    </rPh>
    <rPh sb="2" eb="4">
      <t>ナガサワ</t>
    </rPh>
    <rPh sb="4" eb="5">
      <t>エキ</t>
    </rPh>
    <rPh sb="5" eb="6">
      <t>マエ</t>
    </rPh>
    <phoneticPr fontId="4"/>
  </si>
  <si>
    <r>
      <rPr>
        <sz val="11"/>
        <rFont val="ＭＳ Ｐゴシック"/>
        <family val="3"/>
        <charset val="128"/>
      </rPr>
      <t>┬右</t>
    </r>
    <phoneticPr fontId="4"/>
  </si>
  <si>
    <r>
      <rPr>
        <sz val="11"/>
        <rFont val="ＭＳ Ｐゴシック"/>
        <family val="3"/>
        <charset val="128"/>
      </rPr>
      <t>「康生北」（康生通）</t>
    </r>
    <rPh sb="1" eb="3">
      <t>コウセイ</t>
    </rPh>
    <rPh sb="3" eb="4">
      <t>キタ</t>
    </rPh>
    <rPh sb="6" eb="8">
      <t>コウセイ</t>
    </rPh>
    <rPh sb="8" eb="9">
      <t>トオ</t>
    </rPh>
    <phoneticPr fontId="4"/>
  </si>
  <si>
    <r>
      <rPr>
        <sz val="11"/>
        <rFont val="ＭＳ Ｐゴシック"/>
        <family val="3"/>
        <charset val="128"/>
      </rPr>
      <t>「明知平成南」</t>
    </r>
    <rPh sb="1" eb="3">
      <t>アケチ</t>
    </rPh>
    <rPh sb="3" eb="5">
      <t>ヘイセイ</t>
    </rPh>
    <rPh sb="5" eb="6">
      <t>ミナミ</t>
    </rPh>
    <phoneticPr fontId="4"/>
  </si>
  <si>
    <r>
      <rPr>
        <sz val="11"/>
        <rFont val="ＭＳ Ｐゴシック"/>
        <family val="3"/>
        <charset val="128"/>
      </rPr>
      <t>「立田大橋東」橋は歩道通行推奨</t>
    </r>
    <rPh sb="1" eb="2">
      <t>タ</t>
    </rPh>
    <rPh sb="2" eb="3">
      <t>タ</t>
    </rPh>
    <rPh sb="3" eb="5">
      <t>オオハシ</t>
    </rPh>
    <rPh sb="5" eb="6">
      <t>ヒガシ</t>
    </rPh>
    <rPh sb="7" eb="8">
      <t>ハシ</t>
    </rPh>
    <rPh sb="9" eb="11">
      <t>ホドウ</t>
    </rPh>
    <rPh sb="11" eb="13">
      <t>ツウコウ</t>
    </rPh>
    <rPh sb="13" eb="15">
      <t>スイショウ</t>
    </rPh>
    <phoneticPr fontId="4"/>
  </si>
  <si>
    <r>
      <rPr>
        <sz val="11"/>
        <rFont val="ＭＳ Ｐゴシック"/>
        <family val="3"/>
        <charset val="128"/>
      </rPr>
      <t>土手を下り広域農道に入る</t>
    </r>
    <rPh sb="0" eb="2">
      <t>ドテ</t>
    </rPh>
    <rPh sb="3" eb="4">
      <t>クダ</t>
    </rPh>
    <rPh sb="5" eb="7">
      <t>コウイキ</t>
    </rPh>
    <rPh sb="7" eb="9">
      <t>ノウドウ</t>
    </rPh>
    <rPh sb="10" eb="11">
      <t>ハイ</t>
    </rPh>
    <phoneticPr fontId="4"/>
  </si>
  <si>
    <r>
      <rPr>
        <sz val="11"/>
        <rFont val="ＭＳ Ｐゴシック"/>
        <family val="3"/>
        <charset val="128"/>
      </rPr>
      <t>「海津特別支援学校東」</t>
    </r>
    <rPh sb="1" eb="3">
      <t>カイヅ</t>
    </rPh>
    <rPh sb="3" eb="5">
      <t>トクベツ</t>
    </rPh>
    <rPh sb="5" eb="7">
      <t>シエン</t>
    </rPh>
    <rPh sb="7" eb="9">
      <t>ガッコウ</t>
    </rPh>
    <rPh sb="9" eb="10">
      <t>ヒガシ</t>
    </rPh>
    <phoneticPr fontId="4"/>
  </si>
  <si>
    <r>
      <rPr>
        <sz val="11"/>
        <rFont val="ＭＳ Ｐゴシック"/>
        <family val="3"/>
        <charset val="128"/>
      </rPr>
      <t>「大跡」角にファミマ</t>
    </r>
    <rPh sb="1" eb="3">
      <t>オオアト</t>
    </rPh>
    <rPh sb="4" eb="5">
      <t>カド</t>
    </rPh>
    <phoneticPr fontId="4"/>
  </si>
  <si>
    <r>
      <rPr>
        <sz val="11"/>
        <rFont val="ＭＳ Ｐゴシック"/>
        <family val="3"/>
        <charset val="128"/>
      </rPr>
      <t>「広瀬橋南」</t>
    </r>
    <rPh sb="1" eb="4">
      <t>ヒロセバシ</t>
    </rPh>
    <rPh sb="4" eb="5">
      <t>ミナミ</t>
    </rPh>
    <phoneticPr fontId="4"/>
  </si>
  <si>
    <r>
      <rPr>
        <sz val="11"/>
        <rFont val="ＭＳ Ｐゴシック"/>
        <family val="3"/>
        <charset val="128"/>
      </rPr>
      <t>┤左</t>
    </r>
    <phoneticPr fontId="4"/>
  </si>
  <si>
    <r>
      <rPr>
        <sz val="11"/>
        <rFont val="ＭＳ Ｐゴシック"/>
        <family val="3"/>
        <charset val="128"/>
      </rPr>
      <t>「牧田一色」</t>
    </r>
    <rPh sb="1" eb="3">
      <t>マキタ</t>
    </rPh>
    <rPh sb="3" eb="5">
      <t>イッシキ</t>
    </rPh>
    <phoneticPr fontId="4"/>
  </si>
  <si>
    <r>
      <rPr>
        <sz val="11"/>
        <rFont val="ＭＳ Ｐゴシック"/>
        <family val="3"/>
        <charset val="128"/>
      </rPr>
      <t>国道の手前、今須宿旧街道</t>
    </r>
    <rPh sb="0" eb="2">
      <t>コクドウ</t>
    </rPh>
    <rPh sb="3" eb="5">
      <t>テマエ</t>
    </rPh>
    <rPh sb="6" eb="8">
      <t>イマズ</t>
    </rPh>
    <rPh sb="8" eb="9">
      <t>シュク</t>
    </rPh>
    <rPh sb="9" eb="12">
      <t>キュウカイドウ</t>
    </rPh>
    <phoneticPr fontId="4"/>
  </si>
  <si>
    <r>
      <rPr>
        <sz val="9"/>
        <rFont val="ＭＳ Ｐゴシック"/>
        <family val="3"/>
        <charset val="128"/>
      </rPr>
      <t>旧街道</t>
    </r>
    <rPh sb="0" eb="3">
      <t>キュウカイドウ</t>
    </rPh>
    <phoneticPr fontId="4"/>
  </si>
  <si>
    <r>
      <rPr>
        <sz val="11"/>
        <rFont val="ＭＳ Ｐゴシック"/>
        <family val="3"/>
        <charset val="128"/>
      </rPr>
      <t>米原東簡易〒のすぐ先</t>
    </r>
    <rPh sb="0" eb="2">
      <t>マイバラ</t>
    </rPh>
    <rPh sb="2" eb="3">
      <t>ヒガシ</t>
    </rPh>
    <rPh sb="3" eb="5">
      <t>カンイ</t>
    </rPh>
    <rPh sb="9" eb="10">
      <t>サキ</t>
    </rPh>
    <phoneticPr fontId="4"/>
  </si>
  <si>
    <r>
      <rPr>
        <sz val="11"/>
        <rFont val="ＭＳ Ｐゴシック"/>
        <family val="3"/>
        <charset val="128"/>
      </rPr>
      <t>「入江橋」</t>
    </r>
    <rPh sb="1" eb="3">
      <t>イリエ</t>
    </rPh>
    <rPh sb="3" eb="4">
      <t>ハシ</t>
    </rPh>
    <phoneticPr fontId="4"/>
  </si>
  <si>
    <r>
      <rPr>
        <sz val="11"/>
        <rFont val="ＭＳ Ｐゴシック"/>
        <family val="3"/>
        <charset val="128"/>
      </rPr>
      <t>「西山南橋」</t>
    </r>
    <rPh sb="1" eb="3">
      <t>ニシヤマ</t>
    </rPh>
    <rPh sb="3" eb="4">
      <t>ミナミ</t>
    </rPh>
    <rPh sb="4" eb="5">
      <t>ハシ</t>
    </rPh>
    <phoneticPr fontId="4"/>
  </si>
  <si>
    <r>
      <rPr>
        <sz val="11"/>
        <rFont val="ＭＳ Ｐゴシック"/>
        <family val="3"/>
        <charset val="128"/>
      </rPr>
      <t>「飯浦」</t>
    </r>
    <rPh sb="1" eb="3">
      <t>イイウラ</t>
    </rPh>
    <phoneticPr fontId="4"/>
  </si>
  <si>
    <r>
      <rPr>
        <sz val="11"/>
        <rFont val="ＭＳ Ｐゴシック"/>
        <family val="3"/>
        <charset val="128"/>
      </rPr>
      <t>国道横断道なりに</t>
    </r>
    <rPh sb="0" eb="2">
      <t>コクドウ</t>
    </rPh>
    <rPh sb="2" eb="4">
      <t>オウダン</t>
    </rPh>
    <rPh sb="4" eb="5">
      <t>ミチ</t>
    </rPh>
    <phoneticPr fontId="4"/>
  </si>
  <si>
    <r>
      <rPr>
        <sz val="11"/>
        <rFont val="ＭＳ Ｐゴシック"/>
        <family val="3"/>
        <charset val="128"/>
      </rPr>
      <t>右折後すぐに左折</t>
    </r>
    <rPh sb="0" eb="2">
      <t>ウセツ</t>
    </rPh>
    <rPh sb="2" eb="3">
      <t>ゴ</t>
    </rPh>
    <rPh sb="6" eb="8">
      <t>サセツ</t>
    </rPh>
    <phoneticPr fontId="4"/>
  </si>
  <si>
    <r>
      <rPr>
        <sz val="9"/>
        <rFont val="ＭＳ Ｐゴシック"/>
        <family val="3"/>
        <charset val="128"/>
      </rPr>
      <t>町道</t>
    </r>
    <rPh sb="0" eb="2">
      <t>チョウドウ</t>
    </rPh>
    <phoneticPr fontId="4"/>
  </si>
  <si>
    <r>
      <rPr>
        <sz val="11"/>
        <rFont val="ＭＳ Ｐゴシック"/>
        <family val="3"/>
        <charset val="128"/>
      </rPr>
      <t>「大浦口」</t>
    </r>
    <rPh sb="1" eb="3">
      <t>オオウラ</t>
    </rPh>
    <rPh sb="3" eb="4">
      <t>クチ</t>
    </rPh>
    <phoneticPr fontId="4"/>
  </si>
  <si>
    <r>
      <rPr>
        <sz val="11"/>
        <rFont val="ＭＳ ゴシック"/>
        <family val="2"/>
        <charset val="128"/>
      </rPr>
      <t>「木津」</t>
    </r>
    <rPh sb="1" eb="3">
      <t>キヅ</t>
    </rPh>
    <phoneticPr fontId="4"/>
  </si>
  <si>
    <r>
      <rPr>
        <sz val="11"/>
        <rFont val="ＭＳ Ｐゴシック"/>
        <family val="3"/>
        <charset val="128"/>
      </rPr>
      <t>一旦停止</t>
    </r>
    <rPh sb="0" eb="2">
      <t>イッタン</t>
    </rPh>
    <rPh sb="2" eb="4">
      <t>テイシ</t>
    </rPh>
    <phoneticPr fontId="4"/>
  </si>
  <si>
    <r>
      <rPr>
        <sz val="11"/>
        <rFont val="ＭＳ Ｐゴシック"/>
        <family val="3"/>
        <charset val="128"/>
      </rPr>
      <t>止まれ</t>
    </r>
    <rPh sb="0" eb="1">
      <t>ト</t>
    </rPh>
    <phoneticPr fontId="4"/>
  </si>
  <si>
    <r>
      <rPr>
        <sz val="11"/>
        <rFont val="ＭＳ ゴシック"/>
        <family val="2"/>
        <charset val="128"/>
      </rPr>
      <t>「鴨」</t>
    </r>
    <rPh sb="1" eb="2">
      <t>カモ</t>
    </rPh>
    <phoneticPr fontId="4"/>
  </si>
  <si>
    <r>
      <rPr>
        <sz val="11"/>
        <rFont val="ＭＳ Ｐゴシック"/>
        <family val="3"/>
        <charset val="128"/>
      </rPr>
      <t>地下道からバイパスに合流</t>
    </r>
    <rPh sb="0" eb="3">
      <t>チカドウ</t>
    </rPh>
    <rPh sb="10" eb="12">
      <t>ゴウリュウ</t>
    </rPh>
    <phoneticPr fontId="4"/>
  </si>
  <si>
    <r>
      <rPr>
        <sz val="9"/>
        <rFont val="ＭＳ ゴシック"/>
        <family val="2"/>
        <charset val="128"/>
      </rPr>
      <t>市道</t>
    </r>
    <rPh sb="0" eb="2">
      <t>シドウ</t>
    </rPh>
    <phoneticPr fontId="4"/>
  </si>
  <si>
    <r>
      <rPr>
        <sz val="11"/>
        <rFont val="ＭＳ ゴシック"/>
        <family val="2"/>
        <charset val="128"/>
      </rPr>
      <t>南比良農村広場前</t>
    </r>
    <rPh sb="0" eb="3">
      <t>ミナミヒラ</t>
    </rPh>
    <rPh sb="3" eb="5">
      <t>ノウソン</t>
    </rPh>
    <rPh sb="5" eb="7">
      <t>ヒロバ</t>
    </rPh>
    <rPh sb="7" eb="8">
      <t>マエ</t>
    </rPh>
    <phoneticPr fontId="4"/>
  </si>
  <si>
    <r>
      <rPr>
        <sz val="11"/>
        <rFont val="ＭＳ ゴシック"/>
        <family val="2"/>
        <charset val="128"/>
      </rPr>
      <t>止まれ</t>
    </r>
    <rPh sb="0" eb="1">
      <t>ト</t>
    </rPh>
    <phoneticPr fontId="4"/>
  </si>
  <si>
    <r>
      <rPr>
        <sz val="11"/>
        <rFont val="ＭＳ ゴシック"/>
        <family val="2"/>
        <charset val="128"/>
      </rPr>
      <t>高架手前</t>
    </r>
    <rPh sb="0" eb="2">
      <t>コウカ</t>
    </rPh>
    <rPh sb="2" eb="4">
      <t>テマエ</t>
    </rPh>
    <phoneticPr fontId="4"/>
  </si>
  <si>
    <r>
      <rPr>
        <sz val="11"/>
        <rFont val="ＭＳ ゴシック"/>
        <family val="2"/>
        <charset val="128"/>
      </rPr>
      <t>高架の先</t>
    </r>
    <rPh sb="0" eb="2">
      <t>コウカ</t>
    </rPh>
    <rPh sb="3" eb="4">
      <t>サキ</t>
    </rPh>
    <phoneticPr fontId="4"/>
  </si>
  <si>
    <r>
      <rPr>
        <sz val="11"/>
        <rFont val="ＭＳ ゴシック"/>
        <family val="2"/>
        <charset val="128"/>
      </rPr>
      <t>「近江大橋西詰」左折車線注意</t>
    </r>
    <rPh sb="1" eb="3">
      <t>オオミ</t>
    </rPh>
    <rPh sb="3" eb="5">
      <t>オオハシ</t>
    </rPh>
    <rPh sb="5" eb="6">
      <t>ニシ</t>
    </rPh>
    <rPh sb="6" eb="7">
      <t>ツ</t>
    </rPh>
    <rPh sb="8" eb="10">
      <t>サセツ</t>
    </rPh>
    <rPh sb="10" eb="12">
      <t>シャセン</t>
    </rPh>
    <rPh sb="12" eb="14">
      <t>チュウイ</t>
    </rPh>
    <phoneticPr fontId="4"/>
  </si>
  <si>
    <r>
      <rPr>
        <sz val="11"/>
        <rFont val="ＭＳ Ｐゴシック"/>
        <family val="3"/>
        <charset val="128"/>
      </rPr>
      <t>「松原国道口」</t>
    </r>
    <rPh sb="1" eb="3">
      <t>マツバラ</t>
    </rPh>
    <rPh sb="3" eb="5">
      <t>コクドウ</t>
    </rPh>
    <rPh sb="5" eb="6">
      <t>クチ</t>
    </rPh>
    <phoneticPr fontId="4"/>
  </si>
  <si>
    <r>
      <rPr>
        <sz val="11"/>
        <rFont val="ＭＳ Ｐゴシック"/>
        <family val="3"/>
        <charset val="128"/>
      </rPr>
      <t>「瀬田川大橋西詰」</t>
    </r>
    <rPh sb="1" eb="3">
      <t>セタ</t>
    </rPh>
    <rPh sb="3" eb="4">
      <t>カワ</t>
    </rPh>
    <rPh sb="4" eb="6">
      <t>オオハシ</t>
    </rPh>
    <rPh sb="6" eb="7">
      <t>ニシ</t>
    </rPh>
    <rPh sb="7" eb="8">
      <t>ツメ</t>
    </rPh>
    <phoneticPr fontId="4"/>
  </si>
  <si>
    <r>
      <rPr>
        <sz val="11"/>
        <rFont val="ＭＳ ゴシック"/>
        <family val="2"/>
        <charset val="128"/>
      </rPr>
      <t>「瀬田一丁目」</t>
    </r>
    <rPh sb="1" eb="3">
      <t>セタ</t>
    </rPh>
    <rPh sb="3" eb="6">
      <t>イッチョウメ</t>
    </rPh>
    <phoneticPr fontId="4"/>
  </si>
  <si>
    <r>
      <rPr>
        <sz val="11"/>
        <rFont val="ＭＳ ゴシック"/>
        <family val="2"/>
        <charset val="128"/>
      </rPr>
      <t>第二なぎさ公園サイクリストの碑</t>
    </r>
    <rPh sb="0" eb="2">
      <t>ダイニ</t>
    </rPh>
    <rPh sb="5" eb="7">
      <t>コウエン</t>
    </rPh>
    <rPh sb="14" eb="15">
      <t>ヒ</t>
    </rPh>
    <phoneticPr fontId="4"/>
  </si>
  <si>
    <r>
      <rPr>
        <sz val="11"/>
        <rFont val="ＭＳ ゴシック"/>
        <family val="2"/>
        <charset val="128"/>
      </rPr>
      <t>「八坂町南」</t>
    </r>
    <rPh sb="1" eb="4">
      <t>ヤサカマチ</t>
    </rPh>
    <rPh sb="4" eb="5">
      <t>ミナミ</t>
    </rPh>
    <phoneticPr fontId="4"/>
  </si>
  <si>
    <r>
      <rPr>
        <sz val="11"/>
        <rFont val="ＭＳ Ｐゴシック"/>
        <family val="3"/>
        <charset val="128"/>
      </rPr>
      <t>「磯南」</t>
    </r>
    <rPh sb="1" eb="2">
      <t>イソ</t>
    </rPh>
    <rPh sb="2" eb="3">
      <t>ミナミ</t>
    </rPh>
    <phoneticPr fontId="4"/>
  </si>
  <si>
    <r>
      <rPr>
        <sz val="11"/>
        <rFont val="ＭＳ ゴシック"/>
        <family val="2"/>
        <charset val="128"/>
      </rPr>
      <t>「入江橋」</t>
    </r>
    <rPh sb="1" eb="3">
      <t>イリエ</t>
    </rPh>
    <rPh sb="3" eb="4">
      <t>ハシ</t>
    </rPh>
    <phoneticPr fontId="4"/>
  </si>
  <si>
    <r>
      <t>Y</t>
    </r>
    <r>
      <rPr>
        <sz val="11"/>
        <rFont val="ＭＳ Ｐゴシック"/>
        <family val="3"/>
        <charset val="128"/>
      </rPr>
      <t>左</t>
    </r>
    <rPh sb="1" eb="2">
      <t>ヒダリ</t>
    </rPh>
    <phoneticPr fontId="4"/>
  </si>
  <si>
    <r>
      <rPr>
        <sz val="11"/>
        <rFont val="ＭＳ ゴシック"/>
        <family val="2"/>
        <charset val="128"/>
      </rPr>
      <t>跨線橋分岐</t>
    </r>
    <rPh sb="0" eb="3">
      <t>コセンキョウ</t>
    </rPh>
    <rPh sb="3" eb="5">
      <t>ブンキ</t>
    </rPh>
    <phoneticPr fontId="4"/>
  </si>
  <si>
    <r>
      <rPr>
        <sz val="11"/>
        <rFont val="ＭＳ ゴシック"/>
        <family val="2"/>
        <charset val="128"/>
      </rPr>
      <t>住宅街通行注意</t>
    </r>
    <rPh sb="0" eb="3">
      <t>ジュウタクガイ</t>
    </rPh>
    <rPh sb="3" eb="5">
      <t>ツウコウ</t>
    </rPh>
    <rPh sb="5" eb="7">
      <t>チュウイ</t>
    </rPh>
    <phoneticPr fontId="4"/>
  </si>
  <si>
    <r>
      <rPr>
        <sz val="11"/>
        <rFont val="ＭＳ ゴシック"/>
        <family val="2"/>
        <charset val="128"/>
      </rPr>
      <t>「樋口西」</t>
    </r>
    <rPh sb="1" eb="3">
      <t>ヒグチ</t>
    </rPh>
    <rPh sb="3" eb="4">
      <t>ニシ</t>
    </rPh>
    <phoneticPr fontId="4"/>
  </si>
  <si>
    <r>
      <rPr>
        <sz val="11"/>
        <rFont val="ＭＳ ゴシック"/>
        <family val="2"/>
        <charset val="128"/>
      </rPr>
      <t>「広瀬橋南」</t>
    </r>
    <rPh sb="1" eb="3">
      <t>ヒロセ</t>
    </rPh>
    <rPh sb="3" eb="4">
      <t>ハシ</t>
    </rPh>
    <rPh sb="4" eb="5">
      <t>ミナミ</t>
    </rPh>
    <phoneticPr fontId="4"/>
  </si>
  <si>
    <r>
      <rPr>
        <sz val="11"/>
        <rFont val="ＭＳ Ｐゴシック"/>
        <family val="3"/>
        <charset val="128"/>
      </rPr>
      <t>「石畑」</t>
    </r>
    <rPh sb="1" eb="3">
      <t>イシハタ</t>
    </rPh>
    <phoneticPr fontId="4"/>
  </si>
  <si>
    <r>
      <rPr>
        <sz val="11"/>
        <rFont val="ＭＳ Ｐゴシック"/>
        <family val="3"/>
        <charset val="128"/>
      </rPr>
      <t>「大跡」</t>
    </r>
    <rPh sb="1" eb="3">
      <t>オオアト</t>
    </rPh>
    <phoneticPr fontId="4"/>
  </si>
  <si>
    <r>
      <rPr>
        <sz val="9"/>
        <rFont val="ＭＳ ゴシック"/>
        <family val="2"/>
        <charset val="128"/>
      </rPr>
      <t>広域農道</t>
    </r>
    <rPh sb="0" eb="2">
      <t>コウイキ</t>
    </rPh>
    <rPh sb="2" eb="4">
      <t>ノウドウ</t>
    </rPh>
    <phoneticPr fontId="4"/>
  </si>
  <si>
    <r>
      <rPr>
        <sz val="11"/>
        <rFont val="ＭＳ ゴシック"/>
        <family val="2"/>
        <charset val="128"/>
      </rPr>
      <t>「湯島大橋東」歩道通行推奨</t>
    </r>
    <rPh sb="1" eb="3">
      <t>ユシマ</t>
    </rPh>
    <rPh sb="3" eb="5">
      <t>オオハシ</t>
    </rPh>
    <rPh sb="5" eb="6">
      <t>ヒガシ</t>
    </rPh>
    <rPh sb="7" eb="9">
      <t>ホドウ</t>
    </rPh>
    <rPh sb="9" eb="11">
      <t>ツウコウ</t>
    </rPh>
    <rPh sb="11" eb="13">
      <t>スイショウ</t>
    </rPh>
    <phoneticPr fontId="4"/>
  </si>
  <si>
    <r>
      <rPr>
        <sz val="11"/>
        <rFont val="ＭＳ ゴシック"/>
        <family val="2"/>
        <charset val="128"/>
      </rPr>
      <t>「佐屋駅西」</t>
    </r>
    <rPh sb="1" eb="3">
      <t>サヤ</t>
    </rPh>
    <rPh sb="3" eb="4">
      <t>エキ</t>
    </rPh>
    <rPh sb="4" eb="5">
      <t>ニシ</t>
    </rPh>
    <phoneticPr fontId="4"/>
  </si>
  <si>
    <r>
      <rPr>
        <sz val="11"/>
        <rFont val="ＭＳ ゴシック"/>
        <family val="2"/>
        <charset val="128"/>
      </rPr>
      <t>踏切あり</t>
    </r>
    <rPh sb="0" eb="2">
      <t>フミキリ</t>
    </rPh>
    <phoneticPr fontId="4"/>
  </si>
  <si>
    <r>
      <rPr>
        <sz val="11"/>
        <rFont val="ＭＳ ゴシック"/>
        <family val="2"/>
        <charset val="128"/>
      </rPr>
      <t>「学戸東」</t>
    </r>
    <rPh sb="1" eb="2">
      <t>ガク</t>
    </rPh>
    <rPh sb="2" eb="3">
      <t>ト</t>
    </rPh>
    <rPh sb="3" eb="4">
      <t>ヒガシ</t>
    </rPh>
    <phoneticPr fontId="4"/>
  </si>
  <si>
    <r>
      <rPr>
        <sz val="11"/>
        <rFont val="ＭＳ Ｐゴシック"/>
        <family val="3"/>
        <charset val="128"/>
      </rPr>
      <t>「立石橋西」</t>
    </r>
    <rPh sb="1" eb="3">
      <t>タテイシ</t>
    </rPh>
    <rPh sb="3" eb="4">
      <t>ハシ</t>
    </rPh>
    <rPh sb="4" eb="5">
      <t>ニシ</t>
    </rPh>
    <phoneticPr fontId="4"/>
  </si>
  <si>
    <r>
      <rPr>
        <sz val="11"/>
        <rFont val="ＭＳ ゴシック"/>
        <family val="2"/>
        <charset val="128"/>
      </rPr>
      <t>「神宮東橋西」</t>
    </r>
    <rPh sb="1" eb="3">
      <t>ジングウ</t>
    </rPh>
    <rPh sb="3" eb="4">
      <t>ヒガシ</t>
    </rPh>
    <rPh sb="4" eb="5">
      <t>ハシ</t>
    </rPh>
    <rPh sb="5" eb="6">
      <t>ニシ</t>
    </rPh>
    <phoneticPr fontId="4"/>
  </si>
  <si>
    <r>
      <rPr>
        <sz val="11"/>
        <rFont val="ＭＳ ゴシック"/>
        <family val="2"/>
        <charset val="128"/>
      </rPr>
      <t>「新島田橋西」</t>
    </r>
    <rPh sb="1" eb="2">
      <t>シン</t>
    </rPh>
    <rPh sb="2" eb="4">
      <t>シマダ</t>
    </rPh>
    <rPh sb="4" eb="5">
      <t>ハシ</t>
    </rPh>
    <rPh sb="5" eb="6">
      <t>ニシ</t>
    </rPh>
    <phoneticPr fontId="4"/>
  </si>
  <si>
    <r>
      <rPr>
        <sz val="11"/>
        <rFont val="ＭＳ Ｐゴシック"/>
        <family val="3"/>
        <charset val="128"/>
      </rPr>
      <t>「橋目町城畑」</t>
    </r>
    <rPh sb="1" eb="3">
      <t>ハシメ</t>
    </rPh>
    <rPh sb="3" eb="4">
      <t>マチ</t>
    </rPh>
    <rPh sb="4" eb="6">
      <t>シロハタ</t>
    </rPh>
    <phoneticPr fontId="4"/>
  </si>
  <si>
    <r>
      <rPr>
        <sz val="11"/>
        <rFont val="ＭＳ ゴシック"/>
        <family val="2"/>
        <charset val="128"/>
      </rPr>
      <t>「橋目交番西」</t>
    </r>
    <rPh sb="1" eb="3">
      <t>ハシメ</t>
    </rPh>
    <rPh sb="3" eb="5">
      <t>コウバン</t>
    </rPh>
    <rPh sb="5" eb="6">
      <t>ニシ</t>
    </rPh>
    <phoneticPr fontId="4"/>
  </si>
  <si>
    <r>
      <rPr>
        <sz val="11"/>
        <rFont val="ＭＳ Ｐゴシック"/>
        <family val="3"/>
        <charset val="128"/>
      </rPr>
      <t>「日名橋東」二段階右折</t>
    </r>
    <rPh sb="1" eb="2">
      <t>ヒ</t>
    </rPh>
    <rPh sb="2" eb="3">
      <t>ナ</t>
    </rPh>
    <rPh sb="3" eb="4">
      <t>ハシ</t>
    </rPh>
    <rPh sb="4" eb="5">
      <t>ヒガシ</t>
    </rPh>
    <rPh sb="6" eb="9">
      <t>ニダンカイ</t>
    </rPh>
    <rPh sb="9" eb="11">
      <t>ウセツ</t>
    </rPh>
    <phoneticPr fontId="4"/>
  </si>
  <si>
    <r>
      <rPr>
        <sz val="11"/>
        <rFont val="ＭＳ ゴシック"/>
        <family val="2"/>
        <charset val="128"/>
      </rPr>
      <t>「康生北」</t>
    </r>
    <rPh sb="1" eb="3">
      <t>コウセイ</t>
    </rPh>
    <rPh sb="3" eb="4">
      <t>キタ</t>
    </rPh>
    <phoneticPr fontId="4"/>
  </si>
  <si>
    <r>
      <rPr>
        <sz val="11"/>
        <rFont val="ＭＳ ゴシック"/>
        <family val="2"/>
        <charset val="128"/>
      </rPr>
      <t>「池金橋北」</t>
    </r>
    <rPh sb="1" eb="2">
      <t>イケ</t>
    </rPh>
    <rPh sb="2" eb="3">
      <t>カネ</t>
    </rPh>
    <rPh sb="3" eb="4">
      <t>ハシ</t>
    </rPh>
    <rPh sb="4" eb="5">
      <t>キタ</t>
    </rPh>
    <phoneticPr fontId="4"/>
  </si>
  <si>
    <r>
      <rPr>
        <sz val="11"/>
        <rFont val="ＭＳ ゴシック"/>
        <family val="2"/>
        <charset val="128"/>
      </rPr>
      <t>角に石燈籠</t>
    </r>
    <rPh sb="0" eb="1">
      <t>カド</t>
    </rPh>
    <rPh sb="2" eb="3">
      <t>イシ</t>
    </rPh>
    <rPh sb="3" eb="5">
      <t>トウロウ</t>
    </rPh>
    <phoneticPr fontId="4"/>
  </si>
  <si>
    <r>
      <rPr>
        <sz val="11"/>
        <rFont val="ＭＳ ゴシック"/>
        <family val="2"/>
        <charset val="128"/>
      </rPr>
      <t>東名高速高架の先</t>
    </r>
    <rPh sb="0" eb="2">
      <t>トウメイ</t>
    </rPh>
    <rPh sb="2" eb="4">
      <t>コウソク</t>
    </rPh>
    <rPh sb="4" eb="6">
      <t>コウカ</t>
    </rPh>
    <rPh sb="7" eb="8">
      <t>サキ</t>
    </rPh>
    <phoneticPr fontId="4"/>
  </si>
  <si>
    <r>
      <rPr>
        <sz val="9"/>
        <rFont val="ＭＳ ゴシック"/>
        <family val="2"/>
        <charset val="128"/>
      </rPr>
      <t>東名高速側道</t>
    </r>
    <rPh sb="0" eb="2">
      <t>トウメイ</t>
    </rPh>
    <rPh sb="2" eb="4">
      <t>コウソク</t>
    </rPh>
    <rPh sb="4" eb="6">
      <t>ソクドウ</t>
    </rPh>
    <phoneticPr fontId="4"/>
  </si>
  <si>
    <r>
      <rPr>
        <sz val="11"/>
        <rFont val="ＭＳ ゴシック"/>
        <family val="2"/>
        <charset val="128"/>
      </rPr>
      <t>東名高速高架をくぐる</t>
    </r>
    <rPh sb="0" eb="2">
      <t>トウメイ</t>
    </rPh>
    <rPh sb="2" eb="4">
      <t>コウソク</t>
    </rPh>
    <rPh sb="4" eb="6">
      <t>コウカ</t>
    </rPh>
    <phoneticPr fontId="4"/>
  </si>
  <si>
    <r>
      <rPr>
        <sz val="11"/>
        <rFont val="ＭＳ ゴシック"/>
        <family val="2"/>
        <charset val="128"/>
      </rPr>
      <t>角に簡易郵便局</t>
    </r>
    <rPh sb="0" eb="1">
      <t>カド</t>
    </rPh>
    <rPh sb="2" eb="4">
      <t>カンイ</t>
    </rPh>
    <rPh sb="4" eb="7">
      <t>ユウビンキョク</t>
    </rPh>
    <phoneticPr fontId="4"/>
  </si>
  <si>
    <r>
      <rPr>
        <sz val="11"/>
        <rFont val="ＭＳ Ｐゴシック"/>
        <family val="3"/>
        <charset val="128"/>
      </rPr>
      <t>「体育館前」</t>
    </r>
    <rPh sb="1" eb="4">
      <t>タイイクカン</t>
    </rPh>
    <rPh sb="4" eb="5">
      <t>マエ</t>
    </rPh>
    <phoneticPr fontId="4"/>
  </si>
  <si>
    <r>
      <rPr>
        <sz val="11"/>
        <rFont val="ＭＳ ゴシック"/>
        <family val="2"/>
        <charset val="128"/>
      </rPr>
      <t>「商工会議所北東」</t>
    </r>
    <rPh sb="1" eb="3">
      <t>ショウコウ</t>
    </rPh>
    <rPh sb="3" eb="6">
      <t>カイギショ</t>
    </rPh>
    <rPh sb="6" eb="7">
      <t>キタ</t>
    </rPh>
    <rPh sb="7" eb="8">
      <t>ヒガシ</t>
    </rPh>
    <phoneticPr fontId="4"/>
  </si>
  <si>
    <r>
      <rPr>
        <sz val="11"/>
        <rFont val="ＭＳ ゴシック"/>
        <family val="2"/>
        <charset val="128"/>
      </rPr>
      <t>「中松山」</t>
    </r>
    <rPh sb="1" eb="2">
      <t>ナカ</t>
    </rPh>
    <rPh sb="2" eb="4">
      <t>マツヤマ</t>
    </rPh>
    <phoneticPr fontId="4"/>
  </si>
  <si>
    <r>
      <rPr>
        <sz val="11"/>
        <rFont val="ＭＳ ゴシック"/>
        <family val="2"/>
        <charset val="128"/>
      </rPr>
      <t>線路沿いに</t>
    </r>
    <rPh sb="0" eb="3">
      <t>センロゾ</t>
    </rPh>
    <phoneticPr fontId="4"/>
  </si>
  <si>
    <r>
      <rPr>
        <sz val="11"/>
        <rFont val="ＭＳ Ｐゴシック"/>
        <family val="3"/>
        <charset val="128"/>
      </rPr>
      <t>「小名川」</t>
    </r>
    <rPh sb="1" eb="4">
      <t>オナガワ</t>
    </rPh>
    <phoneticPr fontId="4"/>
  </si>
  <si>
    <r>
      <rPr>
        <sz val="11"/>
        <rFont val="ＭＳ ゴシック"/>
        <family val="2"/>
        <charset val="128"/>
      </rPr>
      <t>「泉町」</t>
    </r>
    <rPh sb="1" eb="2">
      <t>イズミ</t>
    </rPh>
    <rPh sb="2" eb="3">
      <t>マチ</t>
    </rPh>
    <phoneticPr fontId="4"/>
  </si>
  <si>
    <r>
      <rPr>
        <sz val="11"/>
        <rFont val="ＭＳ ゴシック"/>
        <family val="2"/>
        <charset val="128"/>
      </rPr>
      <t>「協働センター前」</t>
    </r>
    <rPh sb="1" eb="3">
      <t>キョウドウ</t>
    </rPh>
    <rPh sb="7" eb="8">
      <t>マエ</t>
    </rPh>
    <phoneticPr fontId="4"/>
  </si>
  <si>
    <r>
      <rPr>
        <sz val="11"/>
        <rFont val="ＭＳ ゴシック"/>
        <family val="2"/>
        <charset val="128"/>
      </rPr>
      <t>横断歩道で右折</t>
    </r>
    <rPh sb="0" eb="4">
      <t>オウダンホドウ</t>
    </rPh>
    <rPh sb="5" eb="7">
      <t>ウセツ</t>
    </rPh>
    <phoneticPr fontId="4"/>
  </si>
  <si>
    <r>
      <rPr>
        <sz val="11"/>
        <rFont val="ＭＳ ゴシック"/>
        <family val="2"/>
        <charset val="128"/>
      </rPr>
      <t>「田尻北公園」</t>
    </r>
    <rPh sb="1" eb="3">
      <t>タジリ</t>
    </rPh>
    <rPh sb="3" eb="4">
      <t>キタ</t>
    </rPh>
    <rPh sb="4" eb="6">
      <t>コウエン</t>
    </rPh>
    <phoneticPr fontId="4"/>
  </si>
  <si>
    <r>
      <rPr>
        <sz val="11"/>
        <rFont val="ＭＳ Ｐゴシック"/>
        <family val="3"/>
        <charset val="128"/>
      </rPr>
      <t>「本町２丁目」</t>
    </r>
    <rPh sb="1" eb="3">
      <t>ホンマチ</t>
    </rPh>
    <rPh sb="4" eb="6">
      <t>チョウメ</t>
    </rPh>
    <phoneticPr fontId="4"/>
  </si>
  <si>
    <r>
      <rPr>
        <sz val="11"/>
        <rFont val="ＭＳ Ｐゴシック"/>
        <family val="3"/>
        <charset val="128"/>
      </rPr>
      <t>「広野」安部川大橋は歩道通行推奨</t>
    </r>
    <rPh sb="1" eb="3">
      <t>ヒロノ</t>
    </rPh>
    <rPh sb="4" eb="6">
      <t>アベ</t>
    </rPh>
    <rPh sb="6" eb="7">
      <t>ガワ</t>
    </rPh>
    <rPh sb="7" eb="9">
      <t>オオハシ</t>
    </rPh>
    <rPh sb="10" eb="12">
      <t>ホドウ</t>
    </rPh>
    <rPh sb="12" eb="14">
      <t>ツウコウ</t>
    </rPh>
    <rPh sb="14" eb="16">
      <t>スイショウ</t>
    </rPh>
    <phoneticPr fontId="4"/>
  </si>
  <si>
    <r>
      <rPr>
        <sz val="11"/>
        <rFont val="ＭＳ Ｐゴシック"/>
        <family val="3"/>
        <charset val="128"/>
      </rPr>
      <t>「中島」</t>
    </r>
    <rPh sb="1" eb="3">
      <t>ナカジマ</t>
    </rPh>
    <phoneticPr fontId="4"/>
  </si>
  <si>
    <r>
      <rPr>
        <sz val="11"/>
        <rFont val="ＭＳ ゴシック"/>
        <family val="2"/>
        <charset val="128"/>
      </rPr>
      <t>「入船町」</t>
    </r>
    <rPh sb="1" eb="4">
      <t>イリフネマチ</t>
    </rPh>
    <phoneticPr fontId="4"/>
  </si>
  <si>
    <r>
      <rPr>
        <sz val="11"/>
        <rFont val="ＭＳ Ｐゴシック"/>
        <family val="3"/>
        <charset val="128"/>
      </rPr>
      <t>「万世町」</t>
    </r>
    <rPh sb="1" eb="3">
      <t>マンセ</t>
    </rPh>
    <rPh sb="3" eb="4">
      <t>マチ</t>
    </rPh>
    <phoneticPr fontId="4"/>
  </si>
  <si>
    <r>
      <rPr>
        <sz val="11"/>
        <rFont val="ＭＳ Ｐゴシック"/>
        <family val="3"/>
        <charset val="128"/>
      </rPr>
      <t>「白井河原橋南詰」</t>
    </r>
    <rPh sb="1" eb="3">
      <t>シロイ</t>
    </rPh>
    <rPh sb="3" eb="5">
      <t>カワラ</t>
    </rPh>
    <rPh sb="5" eb="6">
      <t>ハシ</t>
    </rPh>
    <rPh sb="6" eb="7">
      <t>ミナミ</t>
    </rPh>
    <rPh sb="7" eb="8">
      <t>ツ</t>
    </rPh>
    <phoneticPr fontId="4"/>
  </si>
  <si>
    <r>
      <rPr>
        <sz val="9"/>
        <rFont val="ＭＳ Ｐゴシック"/>
        <family val="3"/>
        <charset val="128"/>
      </rPr>
      <t>国</t>
    </r>
    <r>
      <rPr>
        <sz val="9"/>
        <rFont val="Arial"/>
        <family val="2"/>
      </rPr>
      <t>140</t>
    </r>
    <r>
      <rPr>
        <sz val="9"/>
        <rFont val="ＭＳ Ｐゴシック"/>
        <family val="3"/>
        <charset val="128"/>
      </rPr>
      <t>、県</t>
    </r>
    <r>
      <rPr>
        <sz val="9"/>
        <rFont val="Arial"/>
        <family val="2"/>
      </rPr>
      <t>6</t>
    </r>
    <rPh sb="0" eb="1">
      <t>コク</t>
    </rPh>
    <rPh sb="5" eb="6">
      <t>ケン</t>
    </rPh>
    <phoneticPr fontId="4"/>
  </si>
  <si>
    <r>
      <rPr>
        <sz val="9"/>
        <rFont val="ＭＳ Ｐゴシック"/>
        <family val="3"/>
        <charset val="128"/>
      </rPr>
      <t>市道、国</t>
    </r>
    <r>
      <rPr>
        <sz val="9"/>
        <rFont val="Arial"/>
        <family val="2"/>
      </rPr>
      <t>140</t>
    </r>
    <rPh sb="0" eb="2">
      <t>シドウ</t>
    </rPh>
    <rPh sb="3" eb="4">
      <t>コク</t>
    </rPh>
    <phoneticPr fontId="4"/>
  </si>
  <si>
    <r>
      <rPr>
        <sz val="9"/>
        <rFont val="ＭＳ Ｐゴシック"/>
        <family val="3"/>
        <charset val="128"/>
      </rPr>
      <t>国</t>
    </r>
    <r>
      <rPr>
        <sz val="9"/>
        <rFont val="Arial"/>
        <family val="2"/>
      </rPr>
      <t>140</t>
    </r>
    <r>
      <rPr>
        <sz val="9"/>
        <rFont val="ＭＳ Ｐゴシック"/>
        <family val="3"/>
        <charset val="128"/>
      </rPr>
      <t>、県</t>
    </r>
    <r>
      <rPr>
        <sz val="9"/>
        <rFont val="Arial"/>
        <family val="2"/>
      </rPr>
      <t>4</t>
    </r>
    <rPh sb="0" eb="1">
      <t>コク</t>
    </rPh>
    <rPh sb="5" eb="6">
      <t>ケン</t>
    </rPh>
    <phoneticPr fontId="4"/>
  </si>
  <si>
    <r>
      <rPr>
        <sz val="9"/>
        <rFont val="ＭＳ Ｐゴシック"/>
        <family val="3"/>
        <charset val="128"/>
      </rPr>
      <t>県</t>
    </r>
    <r>
      <rPr>
        <sz val="9"/>
        <rFont val="Arial"/>
        <family val="2"/>
      </rPr>
      <t>199</t>
    </r>
    <rPh sb="0" eb="1">
      <t>ケン</t>
    </rPh>
    <phoneticPr fontId="4"/>
  </si>
  <si>
    <r>
      <rPr>
        <sz val="9"/>
        <rFont val="ＭＳ Ｐゴシック"/>
        <family val="3"/>
        <charset val="128"/>
      </rPr>
      <t>県</t>
    </r>
    <r>
      <rPr>
        <sz val="9"/>
        <rFont val="Arial"/>
        <family val="2"/>
      </rPr>
      <t>357</t>
    </r>
    <rPh sb="0" eb="1">
      <t>ケン</t>
    </rPh>
    <phoneticPr fontId="4"/>
  </si>
  <si>
    <r>
      <rPr>
        <sz val="11"/>
        <rFont val="ＭＳ Ｐゴシック"/>
        <family val="3"/>
        <charset val="128"/>
      </rPr>
      <t>角に</t>
    </r>
    <r>
      <rPr>
        <sz val="11"/>
        <rFont val="Arial"/>
        <family val="2"/>
      </rPr>
      <t>FamilyMart</t>
    </r>
    <rPh sb="0" eb="1">
      <t>カド</t>
    </rPh>
    <phoneticPr fontId="4"/>
  </si>
  <si>
    <r>
      <rPr>
        <sz val="9"/>
        <rFont val="ＭＳ Ｐゴシック"/>
        <family val="3"/>
        <charset val="128"/>
      </rPr>
      <t>県</t>
    </r>
    <r>
      <rPr>
        <sz val="9"/>
        <rFont val="Arial"/>
        <family val="2"/>
      </rPr>
      <t>213</t>
    </r>
    <rPh sb="0" eb="1">
      <t>ケン</t>
    </rPh>
    <phoneticPr fontId="4"/>
  </si>
  <si>
    <r>
      <rPr>
        <sz val="9"/>
        <rFont val="ＭＳ Ｐゴシック"/>
        <family val="3"/>
        <charset val="128"/>
      </rPr>
      <t>県</t>
    </r>
    <r>
      <rPr>
        <sz val="9"/>
        <rFont val="Arial"/>
        <family val="2"/>
      </rPr>
      <t>56</t>
    </r>
    <phoneticPr fontId="4"/>
  </si>
  <si>
    <r>
      <rPr>
        <sz val="9"/>
        <rFont val="ＭＳ Ｐゴシック"/>
        <family val="3"/>
        <charset val="128"/>
      </rPr>
      <t>県</t>
    </r>
    <r>
      <rPr>
        <sz val="9"/>
        <rFont val="Arial"/>
        <family val="2"/>
      </rPr>
      <t>229</t>
    </r>
    <rPh sb="0" eb="1">
      <t>ケン</t>
    </rPh>
    <phoneticPr fontId="4"/>
  </si>
  <si>
    <r>
      <rPr>
        <sz val="9"/>
        <rFont val="ＭＳ Ｐゴシック"/>
        <family val="3"/>
        <charset val="128"/>
      </rPr>
      <t>県</t>
    </r>
    <r>
      <rPr>
        <sz val="9"/>
        <rFont val="Arial"/>
        <family val="2"/>
      </rPr>
      <t>234</t>
    </r>
    <rPh sb="0" eb="1">
      <t>ケン</t>
    </rPh>
    <phoneticPr fontId="4"/>
  </si>
  <si>
    <r>
      <rPr>
        <sz val="9"/>
        <rFont val="ＭＳ Ｐゴシック"/>
        <family val="3"/>
        <charset val="128"/>
      </rPr>
      <t>県</t>
    </r>
    <r>
      <rPr>
        <sz val="9"/>
        <rFont val="Arial"/>
        <family val="2"/>
      </rPr>
      <t>2</t>
    </r>
    <r>
      <rPr>
        <sz val="9"/>
        <rFont val="ＭＳ Ｐゴシック"/>
        <family val="3"/>
        <charset val="128"/>
      </rPr>
      <t>、県</t>
    </r>
    <r>
      <rPr>
        <sz val="9"/>
        <rFont val="Arial"/>
        <family val="2"/>
      </rPr>
      <t>331</t>
    </r>
    <rPh sb="0" eb="1">
      <t>ケン</t>
    </rPh>
    <rPh sb="3" eb="4">
      <t>ケン</t>
    </rPh>
    <phoneticPr fontId="4"/>
  </si>
  <si>
    <r>
      <rPr>
        <sz val="9"/>
        <rFont val="ＭＳ Ｐゴシック"/>
        <family val="3"/>
        <charset val="128"/>
      </rPr>
      <t>国</t>
    </r>
    <r>
      <rPr>
        <sz val="9"/>
        <rFont val="Arial"/>
        <family val="2"/>
      </rPr>
      <t>8</t>
    </r>
    <rPh sb="0" eb="1">
      <t>コク</t>
    </rPh>
    <phoneticPr fontId="4"/>
  </si>
  <si>
    <r>
      <rPr>
        <sz val="9"/>
        <rFont val="ＭＳ Ｐゴシック"/>
        <family val="3"/>
        <charset val="128"/>
      </rPr>
      <t>梅津街道、県</t>
    </r>
    <r>
      <rPr>
        <sz val="9"/>
        <rFont val="Arial"/>
        <family val="2"/>
      </rPr>
      <t>336</t>
    </r>
    <rPh sb="0" eb="2">
      <t>ウメヅ</t>
    </rPh>
    <rPh sb="2" eb="4">
      <t>カイドウ</t>
    </rPh>
    <rPh sb="5" eb="6">
      <t>ケン</t>
    </rPh>
    <phoneticPr fontId="4"/>
  </si>
  <si>
    <r>
      <rPr>
        <sz val="9"/>
        <rFont val="ＭＳ Ｐゴシック"/>
        <family val="3"/>
        <charset val="128"/>
      </rPr>
      <t>県</t>
    </r>
    <r>
      <rPr>
        <sz val="9"/>
        <rFont val="Arial"/>
        <family val="2"/>
      </rPr>
      <t>512</t>
    </r>
    <r>
      <rPr>
        <sz val="9"/>
        <rFont val="ＭＳ Ｐゴシック"/>
        <family val="3"/>
        <charset val="128"/>
      </rPr>
      <t>、町道</t>
    </r>
    <rPh sb="0" eb="1">
      <t>ケン</t>
    </rPh>
    <rPh sb="5" eb="7">
      <t>チョウドウ</t>
    </rPh>
    <phoneticPr fontId="4"/>
  </si>
  <si>
    <r>
      <rPr>
        <sz val="9"/>
        <rFont val="ＭＳ Ｐゴシック"/>
        <family val="3"/>
        <charset val="128"/>
      </rPr>
      <t>国</t>
    </r>
    <r>
      <rPr>
        <sz val="9"/>
        <rFont val="Arial"/>
        <family val="2"/>
      </rPr>
      <t>303</t>
    </r>
    <rPh sb="0" eb="1">
      <t>コク</t>
    </rPh>
    <phoneticPr fontId="4"/>
  </si>
  <si>
    <r>
      <rPr>
        <sz val="9"/>
        <rFont val="ＭＳ Ｐゴシック"/>
        <family val="3"/>
        <charset val="128"/>
      </rPr>
      <t>県</t>
    </r>
    <r>
      <rPr>
        <sz val="9"/>
        <rFont val="Arial"/>
        <family val="2"/>
      </rPr>
      <t>557</t>
    </r>
    <rPh sb="0" eb="1">
      <t>ケン</t>
    </rPh>
    <phoneticPr fontId="4"/>
  </si>
  <si>
    <r>
      <rPr>
        <sz val="9"/>
        <rFont val="ＭＳ Ｐゴシック"/>
        <family val="3"/>
        <charset val="128"/>
      </rPr>
      <t>県</t>
    </r>
    <r>
      <rPr>
        <sz val="9"/>
        <rFont val="Arial"/>
        <family val="2"/>
      </rPr>
      <t>54</t>
    </r>
    <rPh sb="0" eb="1">
      <t>ケン</t>
    </rPh>
    <phoneticPr fontId="4"/>
  </si>
  <si>
    <r>
      <rPr>
        <sz val="9"/>
        <rFont val="ＭＳ Ｐゴシック"/>
        <family val="3"/>
        <charset val="128"/>
      </rPr>
      <t>県</t>
    </r>
    <r>
      <rPr>
        <sz val="9"/>
        <rFont val="Arial"/>
        <family val="2"/>
      </rPr>
      <t>333</t>
    </r>
    <r>
      <rPr>
        <sz val="9"/>
        <rFont val="ＭＳ Ｐゴシック"/>
        <family val="3"/>
        <charset val="128"/>
      </rPr>
      <t>、県</t>
    </r>
    <r>
      <rPr>
        <sz val="9"/>
        <rFont val="Arial"/>
        <family val="2"/>
      </rPr>
      <t>304</t>
    </r>
    <rPh sb="0" eb="1">
      <t>ケン</t>
    </rPh>
    <rPh sb="5" eb="6">
      <t>ケン</t>
    </rPh>
    <phoneticPr fontId="4"/>
  </si>
  <si>
    <r>
      <rPr>
        <sz val="9"/>
        <rFont val="ＭＳ Ｐゴシック"/>
        <family val="3"/>
        <charset val="128"/>
      </rPr>
      <t>西近江路、県</t>
    </r>
    <r>
      <rPr>
        <sz val="9"/>
        <rFont val="Arial"/>
        <family val="2"/>
      </rPr>
      <t>558</t>
    </r>
    <rPh sb="0" eb="1">
      <t>ニシ</t>
    </rPh>
    <rPh sb="1" eb="3">
      <t>オウミ</t>
    </rPh>
    <rPh sb="3" eb="4">
      <t>ロ</t>
    </rPh>
    <rPh sb="5" eb="6">
      <t>ケン</t>
    </rPh>
    <phoneticPr fontId="4"/>
  </si>
  <si>
    <r>
      <rPr>
        <sz val="9"/>
        <rFont val="ＭＳ ゴシック"/>
        <family val="2"/>
        <charset val="128"/>
      </rPr>
      <t>西近江路、県</t>
    </r>
    <r>
      <rPr>
        <sz val="9"/>
        <rFont val="Arial"/>
        <family val="2"/>
      </rPr>
      <t>558</t>
    </r>
    <rPh sb="0" eb="1">
      <t>ニシ</t>
    </rPh>
    <rPh sb="1" eb="3">
      <t>オウミ</t>
    </rPh>
    <rPh sb="3" eb="4">
      <t>ロ</t>
    </rPh>
    <rPh sb="5" eb="6">
      <t>ケン</t>
    </rPh>
    <phoneticPr fontId="4"/>
  </si>
  <si>
    <r>
      <rPr>
        <sz val="9"/>
        <rFont val="ＭＳ ゴシック"/>
        <family val="2"/>
        <charset val="128"/>
      </rPr>
      <t>県</t>
    </r>
    <r>
      <rPr>
        <sz val="9"/>
        <rFont val="Arial"/>
        <family val="2"/>
      </rPr>
      <t>294</t>
    </r>
    <rPh sb="0" eb="1">
      <t>ケン</t>
    </rPh>
    <phoneticPr fontId="4"/>
  </si>
  <si>
    <r>
      <rPr>
        <sz val="9"/>
        <rFont val="ＭＳ ゴシック"/>
        <family val="2"/>
        <charset val="128"/>
      </rPr>
      <t>県</t>
    </r>
    <r>
      <rPr>
        <sz val="9"/>
        <rFont val="Arial"/>
        <family val="2"/>
      </rPr>
      <t>23</t>
    </r>
    <rPh sb="0" eb="1">
      <t>ケン</t>
    </rPh>
    <phoneticPr fontId="4"/>
  </si>
  <si>
    <r>
      <rPr>
        <sz val="9"/>
        <rFont val="ＭＳ Ｐゴシック"/>
        <family val="3"/>
        <charset val="128"/>
      </rPr>
      <t>西近江路、県</t>
    </r>
    <r>
      <rPr>
        <sz val="9"/>
        <rFont val="Arial"/>
        <family val="2"/>
      </rPr>
      <t>558</t>
    </r>
    <r>
      <rPr>
        <sz val="9"/>
        <rFont val="ＭＳ Ｐゴシック"/>
        <family val="3"/>
        <charset val="128"/>
      </rPr>
      <t>、県</t>
    </r>
    <r>
      <rPr>
        <sz val="9"/>
        <rFont val="Arial"/>
        <family val="2"/>
      </rPr>
      <t>300</t>
    </r>
    <rPh sb="0" eb="1">
      <t>ニシ</t>
    </rPh>
    <rPh sb="1" eb="3">
      <t>オウミ</t>
    </rPh>
    <rPh sb="3" eb="4">
      <t>ロ</t>
    </rPh>
    <rPh sb="5" eb="6">
      <t>ケン</t>
    </rPh>
    <rPh sb="10" eb="11">
      <t>ケン</t>
    </rPh>
    <phoneticPr fontId="4"/>
  </si>
  <si>
    <r>
      <rPr>
        <sz val="11"/>
        <rFont val="ＭＳ ゴシック"/>
        <family val="2"/>
        <charset val="128"/>
      </rPr>
      <t>角に</t>
    </r>
    <r>
      <rPr>
        <sz val="11"/>
        <rFont val="Arial"/>
        <family val="2"/>
      </rPr>
      <t>7/11</t>
    </r>
    <rPh sb="0" eb="1">
      <t>カド</t>
    </rPh>
    <phoneticPr fontId="4"/>
  </si>
  <si>
    <r>
      <rPr>
        <sz val="9"/>
        <rFont val="ＭＳ ゴシック"/>
        <family val="2"/>
        <charset val="128"/>
      </rPr>
      <t>県</t>
    </r>
    <r>
      <rPr>
        <sz val="9"/>
        <rFont val="Arial"/>
        <family val="2"/>
      </rPr>
      <t>307</t>
    </r>
    <rPh sb="0" eb="1">
      <t>ケン</t>
    </rPh>
    <phoneticPr fontId="4"/>
  </si>
  <si>
    <r>
      <rPr>
        <sz val="9"/>
        <rFont val="ＭＳ ゴシック"/>
        <family val="2"/>
        <charset val="128"/>
      </rPr>
      <t>県</t>
    </r>
    <r>
      <rPr>
        <sz val="9"/>
        <rFont val="Arial"/>
        <family val="2"/>
      </rPr>
      <t>601</t>
    </r>
    <rPh sb="0" eb="1">
      <t>ケン</t>
    </rPh>
    <phoneticPr fontId="4"/>
  </si>
  <si>
    <r>
      <rPr>
        <sz val="9"/>
        <rFont val="ＭＳ ゴシック"/>
        <family val="2"/>
        <charset val="128"/>
      </rPr>
      <t>県</t>
    </r>
    <r>
      <rPr>
        <sz val="9"/>
        <rFont val="Arial"/>
        <family val="2"/>
      </rPr>
      <t>321</t>
    </r>
    <rPh sb="0" eb="1">
      <t>ケン</t>
    </rPh>
    <phoneticPr fontId="4"/>
  </si>
  <si>
    <r>
      <rPr>
        <sz val="9"/>
        <rFont val="ＭＳ ゴシック"/>
        <family val="2"/>
        <charset val="128"/>
      </rPr>
      <t>県</t>
    </r>
    <r>
      <rPr>
        <sz val="9"/>
        <rFont val="Arial"/>
        <family val="2"/>
      </rPr>
      <t>558</t>
    </r>
    <r>
      <rPr>
        <sz val="9"/>
        <rFont val="ＭＳ ゴシック"/>
        <family val="2"/>
        <charset val="128"/>
      </rPr>
      <t>、国</t>
    </r>
    <r>
      <rPr>
        <sz val="9"/>
        <rFont val="Arial"/>
        <family val="2"/>
      </rPr>
      <t>161</t>
    </r>
    <r>
      <rPr>
        <sz val="9"/>
        <rFont val="ＭＳ ゴシック"/>
        <family val="2"/>
        <charset val="128"/>
      </rPr>
      <t>、県</t>
    </r>
    <r>
      <rPr>
        <sz val="9"/>
        <rFont val="Arial"/>
        <family val="2"/>
      </rPr>
      <t>18</t>
    </r>
    <rPh sb="0" eb="1">
      <t>ケン</t>
    </rPh>
    <rPh sb="5" eb="6">
      <t>コク</t>
    </rPh>
    <rPh sb="10" eb="11">
      <t>ケン</t>
    </rPh>
    <phoneticPr fontId="4"/>
  </si>
  <si>
    <r>
      <rPr>
        <sz val="9"/>
        <rFont val="ＭＳ ゴシック"/>
        <family val="2"/>
        <charset val="128"/>
      </rPr>
      <t>県</t>
    </r>
    <r>
      <rPr>
        <sz val="9"/>
        <rFont val="Arial"/>
        <family val="2"/>
      </rPr>
      <t>102</t>
    </r>
    <rPh sb="0" eb="1">
      <t>ケン</t>
    </rPh>
    <phoneticPr fontId="4"/>
  </si>
  <si>
    <r>
      <rPr>
        <sz val="9"/>
        <rFont val="ＭＳ ゴシック"/>
        <family val="2"/>
        <charset val="128"/>
      </rPr>
      <t>国</t>
    </r>
    <r>
      <rPr>
        <sz val="9"/>
        <rFont val="Arial"/>
        <family val="2"/>
      </rPr>
      <t>422</t>
    </r>
    <rPh sb="0" eb="1">
      <t>コク</t>
    </rPh>
    <phoneticPr fontId="4"/>
  </si>
  <si>
    <r>
      <rPr>
        <sz val="9"/>
        <rFont val="ＭＳ ゴシック"/>
        <family val="2"/>
        <charset val="128"/>
      </rPr>
      <t>国</t>
    </r>
    <r>
      <rPr>
        <sz val="9"/>
        <rFont val="Arial"/>
        <family val="2"/>
      </rPr>
      <t>1</t>
    </r>
    <rPh sb="0" eb="1">
      <t>コク</t>
    </rPh>
    <phoneticPr fontId="4"/>
  </si>
  <si>
    <r>
      <rPr>
        <sz val="9"/>
        <rFont val="ＭＳ ゴシック"/>
        <family val="2"/>
        <charset val="128"/>
      </rPr>
      <t>圏</t>
    </r>
    <r>
      <rPr>
        <sz val="9"/>
        <rFont val="Arial"/>
        <family val="2"/>
      </rPr>
      <t>559</t>
    </r>
    <rPh sb="0" eb="1">
      <t>ケン</t>
    </rPh>
    <phoneticPr fontId="4"/>
  </si>
  <si>
    <r>
      <rPr>
        <sz val="9"/>
        <rFont val="ＭＳ ゴシック"/>
        <family val="2"/>
        <charset val="128"/>
      </rPr>
      <t>国</t>
    </r>
    <r>
      <rPr>
        <sz val="9"/>
        <rFont val="Arial"/>
        <family val="2"/>
      </rPr>
      <t>559</t>
    </r>
    <rPh sb="0" eb="1">
      <t>コク</t>
    </rPh>
    <phoneticPr fontId="4"/>
  </si>
  <si>
    <r>
      <rPr>
        <sz val="9"/>
        <rFont val="ＭＳ ゴシック"/>
        <family val="2"/>
        <charset val="128"/>
      </rPr>
      <t>県</t>
    </r>
    <r>
      <rPr>
        <sz val="9"/>
        <rFont val="Arial"/>
        <family val="2"/>
      </rPr>
      <t>25</t>
    </r>
    <r>
      <rPr>
        <sz val="9"/>
        <rFont val="ＭＳ ゴシック"/>
        <family val="2"/>
        <charset val="128"/>
      </rPr>
      <t>、県</t>
    </r>
    <r>
      <rPr>
        <sz val="9"/>
        <rFont val="Arial"/>
        <family val="2"/>
      </rPr>
      <t>2</t>
    </r>
    <rPh sb="0" eb="1">
      <t>ケン</t>
    </rPh>
    <rPh sb="4" eb="5">
      <t>ケン</t>
    </rPh>
    <phoneticPr fontId="4"/>
  </si>
  <si>
    <r>
      <rPr>
        <sz val="11"/>
        <rFont val="ＭＳ ゴシック"/>
        <family val="2"/>
        <charset val="128"/>
      </rPr>
      <t>「馬場</t>
    </r>
    <r>
      <rPr>
        <sz val="11"/>
        <rFont val="Arial"/>
        <family val="2"/>
      </rPr>
      <t>2</t>
    </r>
    <r>
      <rPr>
        <sz val="11"/>
        <rFont val="ＭＳ ゴシック"/>
        <family val="2"/>
        <charset val="128"/>
      </rPr>
      <t>丁目」</t>
    </r>
    <rPh sb="1" eb="3">
      <t>ババ</t>
    </rPh>
    <rPh sb="4" eb="6">
      <t>チョウメ</t>
    </rPh>
    <phoneticPr fontId="4"/>
  </si>
  <si>
    <r>
      <rPr>
        <sz val="9"/>
        <rFont val="ＭＳ ゴシック"/>
        <family val="2"/>
        <charset val="128"/>
      </rPr>
      <t>県</t>
    </r>
    <r>
      <rPr>
        <sz val="9"/>
        <rFont val="Arial"/>
        <family val="2"/>
      </rPr>
      <t>2</t>
    </r>
    <rPh sb="0" eb="1">
      <t>ケン</t>
    </rPh>
    <phoneticPr fontId="4"/>
  </si>
  <si>
    <r>
      <rPr>
        <sz val="9"/>
        <rFont val="ＭＳ ゴシック"/>
        <family val="2"/>
        <charset val="128"/>
      </rPr>
      <t>県</t>
    </r>
    <r>
      <rPr>
        <sz val="9"/>
        <rFont val="Arial"/>
        <family val="2"/>
      </rPr>
      <t>234</t>
    </r>
    <rPh sb="0" eb="1">
      <t>ケン</t>
    </rPh>
    <phoneticPr fontId="4"/>
  </si>
  <si>
    <r>
      <rPr>
        <sz val="9"/>
        <rFont val="ＭＳ ゴシック"/>
        <family val="2"/>
        <charset val="128"/>
      </rPr>
      <t>県</t>
    </r>
    <r>
      <rPr>
        <sz val="9"/>
        <rFont val="Arial"/>
        <family val="2"/>
      </rPr>
      <t>329</t>
    </r>
    <rPh sb="0" eb="1">
      <t>ケン</t>
    </rPh>
    <phoneticPr fontId="4"/>
  </si>
  <si>
    <r>
      <rPr>
        <sz val="9"/>
        <rFont val="ＭＳ ゴシック"/>
        <family val="2"/>
        <charset val="128"/>
      </rPr>
      <t>県</t>
    </r>
    <r>
      <rPr>
        <sz val="9"/>
        <rFont val="Arial"/>
        <family val="2"/>
      </rPr>
      <t>240</t>
    </r>
    <rPh sb="0" eb="1">
      <t>ケン</t>
    </rPh>
    <phoneticPr fontId="4"/>
  </si>
  <si>
    <r>
      <rPr>
        <sz val="9"/>
        <rFont val="ＭＳ ゴシック"/>
        <family val="2"/>
        <charset val="128"/>
      </rPr>
      <t>国</t>
    </r>
    <r>
      <rPr>
        <sz val="9"/>
        <rFont val="Arial"/>
        <family val="2"/>
      </rPr>
      <t>21</t>
    </r>
    <rPh sb="0" eb="1">
      <t>コク</t>
    </rPh>
    <phoneticPr fontId="4"/>
  </si>
  <si>
    <r>
      <rPr>
        <sz val="9"/>
        <rFont val="ＭＳ ゴシック"/>
        <family val="2"/>
        <charset val="128"/>
      </rPr>
      <t>市道、県</t>
    </r>
    <r>
      <rPr>
        <sz val="9"/>
        <rFont val="Arial"/>
        <family val="2"/>
      </rPr>
      <t>226</t>
    </r>
    <rPh sb="0" eb="2">
      <t>シドウ</t>
    </rPh>
    <rPh sb="3" eb="4">
      <t>ケン</t>
    </rPh>
    <phoneticPr fontId="4"/>
  </si>
  <si>
    <r>
      <rPr>
        <sz val="9"/>
        <rFont val="ＭＳ ゴシック"/>
        <family val="2"/>
        <charset val="128"/>
      </rPr>
      <t>県</t>
    </r>
    <r>
      <rPr>
        <sz val="9"/>
        <rFont val="Arial"/>
        <family val="2"/>
      </rPr>
      <t>229</t>
    </r>
    <rPh sb="0" eb="1">
      <t>ケン</t>
    </rPh>
    <phoneticPr fontId="4"/>
  </si>
  <si>
    <r>
      <rPr>
        <sz val="9"/>
        <rFont val="ＭＳ ゴシック"/>
        <family val="2"/>
        <charset val="128"/>
      </rPr>
      <t>県</t>
    </r>
    <r>
      <rPr>
        <sz val="9"/>
        <rFont val="Arial"/>
        <family val="2"/>
      </rPr>
      <t>56</t>
    </r>
    <r>
      <rPr>
        <sz val="9"/>
        <rFont val="ＭＳ ゴシック"/>
        <family val="2"/>
        <charset val="128"/>
      </rPr>
      <t>、県</t>
    </r>
    <r>
      <rPr>
        <sz val="9"/>
        <rFont val="Arial"/>
        <family val="2"/>
      </rPr>
      <t>8</t>
    </r>
    <rPh sb="0" eb="1">
      <t>ケン</t>
    </rPh>
    <rPh sb="4" eb="5">
      <t>ケン</t>
    </rPh>
    <phoneticPr fontId="4"/>
  </si>
  <si>
    <r>
      <rPr>
        <sz val="9"/>
        <rFont val="ＭＳ ゴシック"/>
        <family val="2"/>
        <charset val="128"/>
      </rPr>
      <t>県</t>
    </r>
    <r>
      <rPr>
        <sz val="9"/>
        <rFont val="Arial"/>
        <family val="2"/>
      </rPr>
      <t>213</t>
    </r>
    <rPh sb="0" eb="1">
      <t>ケン</t>
    </rPh>
    <phoneticPr fontId="4"/>
  </si>
  <si>
    <r>
      <rPr>
        <sz val="9"/>
        <rFont val="ＭＳ ゴシック"/>
        <family val="2"/>
        <charset val="128"/>
      </rPr>
      <t>県</t>
    </r>
    <r>
      <rPr>
        <sz val="9"/>
        <rFont val="Arial"/>
        <family val="2"/>
      </rPr>
      <t>220</t>
    </r>
    <rPh sb="0" eb="1">
      <t>ケン</t>
    </rPh>
    <phoneticPr fontId="4"/>
  </si>
  <si>
    <r>
      <rPr>
        <sz val="9"/>
        <rFont val="ＭＳ ゴシック"/>
        <family val="2"/>
        <charset val="128"/>
      </rPr>
      <t>県</t>
    </r>
    <r>
      <rPr>
        <sz val="9"/>
        <rFont val="Arial"/>
        <family val="2"/>
      </rPr>
      <t>23</t>
    </r>
    <r>
      <rPr>
        <sz val="9"/>
        <rFont val="ＭＳ ゴシック"/>
        <family val="2"/>
        <charset val="128"/>
      </rPr>
      <t>、県</t>
    </r>
    <r>
      <rPr>
        <sz val="9"/>
        <rFont val="Arial"/>
        <family val="2"/>
      </rPr>
      <t>125</t>
    </r>
    <r>
      <rPr>
        <sz val="9"/>
        <rFont val="ＭＳ ゴシック"/>
        <family val="2"/>
        <charset val="128"/>
      </rPr>
      <t>、</t>
    </r>
    <rPh sb="0" eb="1">
      <t>ケン</t>
    </rPh>
    <rPh sb="4" eb="5">
      <t>ケン</t>
    </rPh>
    <phoneticPr fontId="4"/>
  </si>
  <si>
    <r>
      <rPr>
        <sz val="9"/>
        <rFont val="ＭＳ ゴシック"/>
        <family val="2"/>
        <charset val="128"/>
      </rPr>
      <t>県</t>
    </r>
    <r>
      <rPr>
        <sz val="9"/>
        <rFont val="Arial"/>
        <family val="2"/>
      </rPr>
      <t>458</t>
    </r>
    <rPh sb="0" eb="1">
      <t>ケン</t>
    </rPh>
    <phoneticPr fontId="4"/>
  </si>
  <si>
    <r>
      <rPr>
        <sz val="9"/>
        <rFont val="ＭＳ ゴシック"/>
        <family val="2"/>
        <charset val="128"/>
      </rPr>
      <t>県</t>
    </r>
    <r>
      <rPr>
        <sz val="9"/>
        <rFont val="Arial"/>
        <family val="2"/>
      </rPr>
      <t>113</t>
    </r>
    <rPh sb="0" eb="1">
      <t>ケン</t>
    </rPh>
    <phoneticPr fontId="4"/>
  </si>
  <si>
    <r>
      <rPr>
        <sz val="9"/>
        <rFont val="ＭＳ ゴシック"/>
        <family val="2"/>
        <charset val="128"/>
      </rPr>
      <t>県</t>
    </r>
    <r>
      <rPr>
        <sz val="9"/>
        <rFont val="Arial"/>
        <family val="2"/>
      </rPr>
      <t>29</t>
    </r>
    <rPh sb="0" eb="1">
      <t>ケン</t>
    </rPh>
    <phoneticPr fontId="4"/>
  </si>
  <si>
    <r>
      <rPr>
        <sz val="11"/>
        <rFont val="ＭＳ ゴシック"/>
        <family val="2"/>
        <charset val="128"/>
      </rPr>
      <t>「弥富通</t>
    </r>
    <r>
      <rPr>
        <sz val="11"/>
        <rFont val="Arial"/>
        <family val="2"/>
      </rPr>
      <t>1</t>
    </r>
    <r>
      <rPr>
        <sz val="11"/>
        <rFont val="ＭＳ ゴシック"/>
        <family val="2"/>
        <charset val="128"/>
      </rPr>
      <t>」</t>
    </r>
    <rPh sb="1" eb="3">
      <t>ヤトミ</t>
    </rPh>
    <rPh sb="3" eb="4">
      <t>ドオ</t>
    </rPh>
    <phoneticPr fontId="4"/>
  </si>
  <si>
    <r>
      <rPr>
        <sz val="9"/>
        <rFont val="ＭＳ ゴシック"/>
        <family val="2"/>
        <charset val="128"/>
      </rPr>
      <t>県</t>
    </r>
    <r>
      <rPr>
        <sz val="9"/>
        <rFont val="Arial"/>
        <family val="2"/>
      </rPr>
      <t>221</t>
    </r>
    <rPh sb="0" eb="1">
      <t>ケン</t>
    </rPh>
    <phoneticPr fontId="4"/>
  </si>
  <si>
    <r>
      <rPr>
        <sz val="9"/>
        <rFont val="ＭＳ ゴシック"/>
        <family val="2"/>
        <charset val="128"/>
      </rPr>
      <t>県</t>
    </r>
    <r>
      <rPr>
        <sz val="9"/>
        <rFont val="Arial"/>
        <family val="2"/>
      </rPr>
      <t>56</t>
    </r>
    <rPh sb="0" eb="1">
      <t>ケン</t>
    </rPh>
    <phoneticPr fontId="4"/>
  </si>
  <si>
    <r>
      <rPr>
        <sz val="9"/>
        <rFont val="ＭＳ ゴシック"/>
        <family val="2"/>
        <charset val="128"/>
      </rPr>
      <t>市道、県</t>
    </r>
    <r>
      <rPr>
        <sz val="9"/>
        <rFont val="Arial"/>
        <family val="2"/>
      </rPr>
      <t>56</t>
    </r>
    <rPh sb="0" eb="2">
      <t>シドウ</t>
    </rPh>
    <rPh sb="3" eb="4">
      <t>ケン</t>
    </rPh>
    <phoneticPr fontId="4"/>
  </si>
  <si>
    <r>
      <rPr>
        <sz val="9"/>
        <rFont val="ＭＳ ゴシック"/>
        <family val="2"/>
        <charset val="128"/>
      </rPr>
      <t>県</t>
    </r>
    <r>
      <rPr>
        <sz val="9"/>
        <rFont val="Arial"/>
        <family val="2"/>
      </rPr>
      <t>26</t>
    </r>
    <rPh sb="0" eb="1">
      <t>ケン</t>
    </rPh>
    <phoneticPr fontId="4"/>
  </si>
  <si>
    <r>
      <rPr>
        <sz val="9"/>
        <rFont val="ＭＳ ゴシック"/>
        <family val="2"/>
        <charset val="128"/>
      </rPr>
      <t>県</t>
    </r>
    <r>
      <rPr>
        <sz val="9"/>
        <rFont val="Arial"/>
        <family val="2"/>
      </rPr>
      <t>39</t>
    </r>
    <rPh sb="0" eb="1">
      <t>ケン</t>
    </rPh>
    <phoneticPr fontId="4"/>
  </si>
  <si>
    <r>
      <rPr>
        <sz val="9"/>
        <rFont val="ＭＳ ゴシック"/>
        <family val="2"/>
        <charset val="128"/>
      </rPr>
      <t>市道、県</t>
    </r>
    <r>
      <rPr>
        <sz val="9"/>
        <rFont val="Arial"/>
        <family val="2"/>
      </rPr>
      <t>35</t>
    </r>
    <rPh sb="0" eb="2">
      <t>シドウ</t>
    </rPh>
    <rPh sb="3" eb="4">
      <t>ケン</t>
    </rPh>
    <phoneticPr fontId="4"/>
  </si>
  <si>
    <r>
      <rPr>
        <sz val="9"/>
        <rFont val="ＭＳ ゴシック"/>
        <family val="2"/>
        <charset val="128"/>
      </rPr>
      <t>県</t>
    </r>
    <r>
      <rPr>
        <sz val="9"/>
        <rFont val="Arial"/>
        <family val="2"/>
      </rPr>
      <t>324</t>
    </r>
    <rPh sb="0" eb="1">
      <t>ケン</t>
    </rPh>
    <phoneticPr fontId="4"/>
  </si>
  <si>
    <r>
      <rPr>
        <sz val="11"/>
        <rFont val="ＭＳ Ｐゴシック"/>
        <family val="3"/>
        <charset val="128"/>
      </rPr>
      <t>国</t>
    </r>
    <r>
      <rPr>
        <sz val="11"/>
        <rFont val="Arial"/>
        <family val="2"/>
      </rPr>
      <t>1</t>
    </r>
    <r>
      <rPr>
        <sz val="11"/>
        <rFont val="ＭＳ Ｐゴシック"/>
        <family val="3"/>
        <charset val="128"/>
      </rPr>
      <t>横断先の十字路角にクリーニング店</t>
    </r>
    <rPh sb="0" eb="1">
      <t>コク</t>
    </rPh>
    <rPh sb="2" eb="4">
      <t>オウダン</t>
    </rPh>
    <rPh sb="4" eb="5">
      <t>サキ</t>
    </rPh>
    <rPh sb="6" eb="9">
      <t>ジュウジロ</t>
    </rPh>
    <rPh sb="9" eb="10">
      <t>カド</t>
    </rPh>
    <rPh sb="17" eb="18">
      <t>テン</t>
    </rPh>
    <phoneticPr fontId="4"/>
  </si>
  <si>
    <r>
      <rPr>
        <sz val="9"/>
        <rFont val="ＭＳ ゴシック"/>
        <family val="2"/>
        <charset val="128"/>
      </rPr>
      <t>県</t>
    </r>
    <r>
      <rPr>
        <sz val="9"/>
        <rFont val="Arial"/>
        <family val="2"/>
      </rPr>
      <t>374</t>
    </r>
    <rPh sb="0" eb="1">
      <t>ケン</t>
    </rPh>
    <phoneticPr fontId="4"/>
  </si>
  <si>
    <r>
      <rPr>
        <sz val="9"/>
        <rFont val="ＭＳ ゴシック"/>
        <family val="2"/>
        <charset val="128"/>
      </rPr>
      <t>県</t>
    </r>
    <r>
      <rPr>
        <sz val="9"/>
        <rFont val="Arial"/>
        <family val="2"/>
      </rPr>
      <t>375</t>
    </r>
    <rPh sb="0" eb="1">
      <t>ケン</t>
    </rPh>
    <phoneticPr fontId="4"/>
  </si>
  <si>
    <r>
      <rPr>
        <sz val="9"/>
        <rFont val="ＭＳ ゴシック"/>
        <family val="2"/>
        <charset val="128"/>
      </rPr>
      <t>県</t>
    </r>
    <r>
      <rPr>
        <sz val="9"/>
        <rFont val="Arial"/>
        <family val="2"/>
      </rPr>
      <t>5</t>
    </r>
    <rPh sb="0" eb="1">
      <t>ケン</t>
    </rPh>
    <phoneticPr fontId="4"/>
  </si>
  <si>
    <r>
      <rPr>
        <sz val="9"/>
        <rFont val="ＭＳ ゴシック"/>
        <family val="2"/>
        <charset val="128"/>
      </rPr>
      <t>県</t>
    </r>
    <r>
      <rPr>
        <sz val="9"/>
        <rFont val="Arial"/>
        <family val="2"/>
      </rPr>
      <t>400</t>
    </r>
    <rPh sb="0" eb="1">
      <t>ケン</t>
    </rPh>
    <phoneticPr fontId="4"/>
  </si>
  <si>
    <r>
      <rPr>
        <sz val="11"/>
        <rFont val="ＭＳ ゴシック"/>
        <family val="2"/>
        <charset val="128"/>
      </rPr>
      <t>角に</t>
    </r>
    <r>
      <rPr>
        <sz val="11"/>
        <rFont val="Arial"/>
        <family val="2"/>
      </rPr>
      <t>FamilyMart</t>
    </r>
    <rPh sb="0" eb="1">
      <t>カド</t>
    </rPh>
    <phoneticPr fontId="4"/>
  </si>
  <si>
    <r>
      <rPr>
        <sz val="9"/>
        <rFont val="ＭＳ ゴシック"/>
        <family val="2"/>
        <charset val="128"/>
      </rPr>
      <t>市道、県</t>
    </r>
    <r>
      <rPr>
        <sz val="9"/>
        <rFont val="Arial"/>
        <family val="2"/>
      </rPr>
      <t>386</t>
    </r>
    <r>
      <rPr>
        <sz val="9"/>
        <rFont val="ＭＳ ゴシック"/>
        <family val="2"/>
        <charset val="128"/>
      </rPr>
      <t>、県</t>
    </r>
    <r>
      <rPr>
        <sz val="9"/>
        <rFont val="Arial"/>
        <family val="2"/>
      </rPr>
      <t>3</t>
    </r>
    <rPh sb="0" eb="2">
      <t>シドウ</t>
    </rPh>
    <rPh sb="3" eb="4">
      <t>ケン</t>
    </rPh>
    <rPh sb="8" eb="9">
      <t>ケン</t>
    </rPh>
    <phoneticPr fontId="4"/>
  </si>
  <si>
    <r>
      <rPr>
        <sz val="11"/>
        <rFont val="ＭＳ ゴシック"/>
        <family val="2"/>
        <charset val="128"/>
      </rPr>
      <t>歩道橋の先、角に</t>
    </r>
    <r>
      <rPr>
        <sz val="11"/>
        <rFont val="Arial"/>
        <family val="2"/>
      </rPr>
      <t>FamilyMart</t>
    </r>
    <rPh sb="0" eb="3">
      <t>ホドウキョウ</t>
    </rPh>
    <rPh sb="4" eb="5">
      <t>サキ</t>
    </rPh>
    <rPh sb="6" eb="7">
      <t>カド</t>
    </rPh>
    <phoneticPr fontId="4"/>
  </si>
  <si>
    <r>
      <rPr>
        <sz val="9"/>
        <rFont val="ＭＳ ゴシック"/>
        <family val="2"/>
        <charset val="128"/>
      </rPr>
      <t>県</t>
    </r>
    <r>
      <rPr>
        <sz val="9"/>
        <rFont val="Arial"/>
        <family val="2"/>
      </rPr>
      <t>402</t>
    </r>
    <rPh sb="0" eb="1">
      <t>ケン</t>
    </rPh>
    <phoneticPr fontId="4"/>
  </si>
  <si>
    <r>
      <rPr>
        <sz val="9"/>
        <rFont val="ＭＳ ゴシック"/>
        <family val="2"/>
        <charset val="128"/>
      </rPr>
      <t>市道、県</t>
    </r>
    <r>
      <rPr>
        <sz val="9"/>
        <rFont val="Arial"/>
        <family val="2"/>
      </rPr>
      <t>3</t>
    </r>
    <rPh sb="0" eb="2">
      <t>シドウ</t>
    </rPh>
    <rPh sb="3" eb="4">
      <t>ケン</t>
    </rPh>
    <phoneticPr fontId="4"/>
  </si>
  <si>
    <r>
      <rPr>
        <sz val="9"/>
        <rFont val="ＭＳ ゴシック"/>
        <family val="2"/>
        <charset val="128"/>
      </rPr>
      <t>国</t>
    </r>
    <r>
      <rPr>
        <sz val="9"/>
        <rFont val="Arial"/>
        <family val="2"/>
      </rPr>
      <t>150</t>
    </r>
    <rPh sb="0" eb="1">
      <t>コク</t>
    </rPh>
    <phoneticPr fontId="4"/>
  </si>
  <si>
    <r>
      <rPr>
        <sz val="9"/>
        <rFont val="ＭＳ ゴシック"/>
        <family val="2"/>
        <charset val="128"/>
      </rPr>
      <t>県</t>
    </r>
    <r>
      <rPr>
        <sz val="9"/>
        <rFont val="Arial"/>
        <family val="2"/>
      </rPr>
      <t>357</t>
    </r>
    <rPh sb="0" eb="1">
      <t>ケン</t>
    </rPh>
    <phoneticPr fontId="4"/>
  </si>
  <si>
    <r>
      <rPr>
        <sz val="9"/>
        <rFont val="ＭＳ ゴシック"/>
        <family val="2"/>
        <charset val="128"/>
      </rPr>
      <t>市道、国</t>
    </r>
    <r>
      <rPr>
        <sz val="9"/>
        <rFont val="Arial"/>
        <family val="2"/>
      </rPr>
      <t>150</t>
    </r>
    <rPh sb="0" eb="2">
      <t>シドウ</t>
    </rPh>
    <rPh sb="3" eb="4">
      <t>コク</t>
    </rPh>
    <phoneticPr fontId="4"/>
  </si>
  <si>
    <r>
      <rPr>
        <sz val="9"/>
        <rFont val="ＭＳ ゴシック"/>
        <family val="2"/>
        <charset val="128"/>
      </rPr>
      <t>県</t>
    </r>
    <r>
      <rPr>
        <sz val="9"/>
        <rFont val="Arial"/>
        <family val="2"/>
      </rPr>
      <t>227</t>
    </r>
    <r>
      <rPr>
        <sz val="9"/>
        <rFont val="ＭＳ ゴシック"/>
        <family val="2"/>
        <charset val="128"/>
      </rPr>
      <t>、県</t>
    </r>
    <r>
      <rPr>
        <sz val="9"/>
        <rFont val="Arial"/>
        <family val="2"/>
      </rPr>
      <t>355</t>
    </r>
    <rPh sb="0" eb="1">
      <t>ケン</t>
    </rPh>
    <rPh sb="5" eb="6">
      <t>ケン</t>
    </rPh>
    <phoneticPr fontId="4"/>
  </si>
  <si>
    <r>
      <rPr>
        <sz val="9"/>
        <rFont val="ＭＳ ゴシック"/>
        <family val="2"/>
        <charset val="128"/>
      </rPr>
      <t>県</t>
    </r>
    <r>
      <rPr>
        <sz val="9"/>
        <rFont val="Arial"/>
        <family val="2"/>
      </rPr>
      <t>355</t>
    </r>
    <rPh sb="0" eb="1">
      <t>ケン</t>
    </rPh>
    <phoneticPr fontId="4"/>
  </si>
  <si>
    <r>
      <rPr>
        <sz val="9"/>
        <rFont val="ＭＳ ゴシック"/>
        <family val="2"/>
        <charset val="128"/>
      </rPr>
      <t>県</t>
    </r>
    <r>
      <rPr>
        <sz val="9"/>
        <rFont val="Arial"/>
        <family val="2"/>
      </rPr>
      <t>31</t>
    </r>
    <rPh sb="0" eb="1">
      <t>ケン</t>
    </rPh>
    <phoneticPr fontId="4"/>
  </si>
  <si>
    <r>
      <rPr>
        <sz val="9"/>
        <rFont val="ＭＳ ゴシック"/>
        <family val="2"/>
        <charset val="128"/>
      </rPr>
      <t>県</t>
    </r>
    <r>
      <rPr>
        <sz val="9"/>
        <rFont val="Arial"/>
        <family val="2"/>
      </rPr>
      <t>416</t>
    </r>
    <rPh sb="0" eb="1">
      <t>ケン</t>
    </rPh>
    <phoneticPr fontId="4"/>
  </si>
  <si>
    <r>
      <rPr>
        <sz val="9"/>
        <rFont val="ＭＳ ゴシック"/>
        <family val="2"/>
        <charset val="128"/>
      </rPr>
      <t>国</t>
    </r>
    <r>
      <rPr>
        <sz val="9"/>
        <rFont val="Arial"/>
        <family val="2"/>
      </rPr>
      <t>149</t>
    </r>
    <rPh sb="0" eb="1">
      <t>コク</t>
    </rPh>
    <phoneticPr fontId="4"/>
  </si>
  <si>
    <r>
      <rPr>
        <sz val="9"/>
        <rFont val="ＭＳ Ｐゴシック"/>
        <family val="3"/>
        <charset val="128"/>
      </rPr>
      <t>国</t>
    </r>
    <r>
      <rPr>
        <sz val="9"/>
        <rFont val="Arial"/>
        <family val="2"/>
      </rPr>
      <t>140</t>
    </r>
    <r>
      <rPr>
        <sz val="9"/>
        <rFont val="ＭＳ ゴシック"/>
        <family val="3"/>
        <charset val="128"/>
      </rPr>
      <t>、市道</t>
    </r>
    <rPh sb="0" eb="1">
      <t>コク</t>
    </rPh>
    <rPh sb="5" eb="7">
      <t>シドウ</t>
    </rPh>
    <phoneticPr fontId="4"/>
  </si>
  <si>
    <r>
      <t>Finish</t>
    </r>
    <r>
      <rPr>
        <sz val="11"/>
        <rFont val="ＭＳ Ｐゴシック"/>
        <family val="3"/>
        <charset val="128"/>
      </rPr>
      <t>　石和健康ランド　駐車場特設テント　　　　　　　　　　　　　　　　　　</t>
    </r>
    <r>
      <rPr>
        <sz val="11"/>
        <rFont val="Arial"/>
        <family val="2"/>
      </rPr>
      <t>Open</t>
    </r>
    <r>
      <rPr>
        <sz val="11"/>
        <rFont val="ＭＳ Ｐゴシック"/>
        <family val="3"/>
        <charset val="128"/>
      </rPr>
      <t>　</t>
    </r>
    <r>
      <rPr>
        <sz val="11"/>
        <rFont val="Arial"/>
        <family val="2"/>
      </rPr>
      <t>6/</t>
    </r>
    <r>
      <rPr>
        <sz val="11"/>
        <rFont val="ＭＳ Ｐゴシック"/>
        <family val="3"/>
        <charset val="128"/>
      </rPr>
      <t>　</t>
    </r>
    <r>
      <rPr>
        <sz val="11"/>
        <rFont val="Arial"/>
        <family val="2"/>
      </rPr>
      <t>13:05</t>
    </r>
    <r>
      <rPr>
        <sz val="11"/>
        <rFont val="ＭＳ Ｐゴシック"/>
        <family val="3"/>
        <charset val="128"/>
      </rPr>
      <t>～</t>
    </r>
    <r>
      <rPr>
        <sz val="11"/>
        <rFont val="Arial"/>
        <family val="2"/>
      </rPr>
      <t>Close</t>
    </r>
    <r>
      <rPr>
        <sz val="11"/>
        <rFont val="ＭＳ Ｐゴシック"/>
        <family val="3"/>
        <charset val="128"/>
      </rPr>
      <t>　</t>
    </r>
    <r>
      <rPr>
        <sz val="11"/>
        <rFont val="Arial"/>
        <family val="2"/>
      </rPr>
      <t>8/  07:00</t>
    </r>
    <phoneticPr fontId="4"/>
  </si>
  <si>
    <r>
      <rPr>
        <sz val="11"/>
        <rFont val="ＭＳ Ｐゴシック"/>
        <family val="3"/>
        <charset val="128"/>
      </rPr>
      <t>キューシートのレイアウト変更、補足追加修正等はご自身で行ってください。</t>
    </r>
    <phoneticPr fontId="4"/>
  </si>
  <si>
    <r>
      <rPr>
        <sz val="11"/>
        <rFont val="ＭＳ Ｐゴシック"/>
        <family val="3"/>
        <charset val="128"/>
      </rPr>
      <t>途中リタイヤされたら速やかにメールで連絡ください。</t>
    </r>
    <phoneticPr fontId="4"/>
  </si>
  <si>
    <r>
      <rPr>
        <sz val="9"/>
        <rFont val="ＭＳ ゴシック"/>
        <family val="2"/>
        <charset val="128"/>
      </rPr>
      <t>国</t>
    </r>
    <r>
      <rPr>
        <sz val="9"/>
        <rFont val="Arial"/>
        <family val="2"/>
      </rPr>
      <t>559,</t>
    </r>
    <r>
      <rPr>
        <sz val="9"/>
        <rFont val="ＭＳ ゴシック"/>
        <family val="2"/>
        <charset val="128"/>
      </rPr>
      <t>県</t>
    </r>
    <r>
      <rPr>
        <sz val="9"/>
        <rFont val="Arial"/>
        <family val="2"/>
      </rPr>
      <t>25</t>
    </r>
    <rPh sb="0" eb="1">
      <t>コク</t>
    </rPh>
    <rPh sb="5" eb="6">
      <t>ケン</t>
    </rPh>
    <phoneticPr fontId="4"/>
  </si>
  <si>
    <r>
      <rPr>
        <sz val="11"/>
        <rFont val="ＭＳ Ｐゴシック"/>
        <family val="3"/>
        <charset val="128"/>
      </rPr>
      <t>┤直</t>
    </r>
    <phoneticPr fontId="4"/>
  </si>
  <si>
    <r>
      <t>PC1</t>
    </r>
    <r>
      <rPr>
        <sz val="11"/>
        <rFont val="ＭＳ Ｐゴシック"/>
        <family val="3"/>
        <charset val="128"/>
      </rPr>
      <t>　</t>
    </r>
    <r>
      <rPr>
        <sz val="11"/>
        <rFont val="Arial"/>
        <family val="2"/>
      </rPr>
      <t>7-Eleven</t>
    </r>
    <r>
      <rPr>
        <sz val="11"/>
        <rFont val="ＭＳ Ｐゴシック"/>
        <family val="3"/>
        <charset val="128"/>
      </rPr>
      <t>清水折戸</t>
    </r>
    <r>
      <rPr>
        <sz val="11"/>
        <rFont val="Arial"/>
        <family val="2"/>
      </rPr>
      <t>2</t>
    </r>
    <r>
      <rPr>
        <sz val="11"/>
        <rFont val="ＭＳ Ｐゴシック"/>
        <family val="3"/>
        <charset val="128"/>
      </rPr>
      <t>丁目店　　　　　　　　　　　　　　　　　　　　　　　　</t>
    </r>
    <r>
      <rPr>
        <sz val="11"/>
        <rFont val="Arial"/>
        <family val="2"/>
      </rPr>
      <t>Open</t>
    </r>
    <r>
      <rPr>
        <sz val="11"/>
        <rFont val="ＭＳ ゴシック"/>
        <family val="3"/>
        <charset val="128"/>
      </rPr>
      <t>　</t>
    </r>
    <r>
      <rPr>
        <sz val="11"/>
        <rFont val="Arial"/>
        <family val="2"/>
      </rPr>
      <t>07:12</t>
    </r>
    <r>
      <rPr>
        <sz val="11"/>
        <rFont val="ＭＳ ゴシック"/>
        <family val="3"/>
        <charset val="128"/>
      </rPr>
      <t>～</t>
    </r>
    <r>
      <rPr>
        <sz val="11"/>
        <rFont val="Arial"/>
        <family val="2"/>
      </rPr>
      <t>Close</t>
    </r>
    <r>
      <rPr>
        <sz val="11"/>
        <rFont val="ＭＳ ゴシック"/>
        <family val="3"/>
        <charset val="128"/>
      </rPr>
      <t>　</t>
    </r>
    <r>
      <rPr>
        <sz val="11"/>
        <rFont val="Arial"/>
        <family val="2"/>
      </rPr>
      <t>11:16</t>
    </r>
    <r>
      <rPr>
        <sz val="11"/>
        <rFont val="ＭＳ Ｐゴシック"/>
        <family val="3"/>
        <charset val="128"/>
      </rPr>
      <t>　　　　</t>
    </r>
    <rPh sb="12" eb="14">
      <t>シミズ</t>
    </rPh>
    <rPh sb="14" eb="16">
      <t>オリト</t>
    </rPh>
    <rPh sb="17" eb="19">
      <t>チョウメ</t>
    </rPh>
    <rPh sb="19" eb="20">
      <t>テン</t>
    </rPh>
    <phoneticPr fontId="4"/>
  </si>
  <si>
    <r>
      <rPr>
        <sz val="11"/>
        <rFont val="ＭＳ Ｐゴシック"/>
        <family val="3"/>
        <charset val="128"/>
      </rPr>
      <t>┼左</t>
    </r>
    <rPh sb="1" eb="2">
      <t>ヒダリ</t>
    </rPh>
    <phoneticPr fontId="4"/>
  </si>
  <si>
    <r>
      <rPr>
        <sz val="11"/>
        <rFont val="ＭＳ Ｐゴシック"/>
        <family val="3"/>
        <charset val="128"/>
      </rPr>
      <t>「石畑」斜右方向</t>
    </r>
    <rPh sb="1" eb="3">
      <t>イシハタ</t>
    </rPh>
    <rPh sb="4" eb="5">
      <t>ナナ</t>
    </rPh>
    <rPh sb="5" eb="6">
      <t>ミギ</t>
    </rPh>
    <rPh sb="6" eb="8">
      <t>ホウコウ</t>
    </rPh>
    <phoneticPr fontId="4"/>
  </si>
  <si>
    <r>
      <rPr>
        <sz val="11"/>
        <rFont val="ＭＳ Ｐゴシック"/>
        <family val="3"/>
        <charset val="128"/>
      </rPr>
      <t>「米原駅東口北」国</t>
    </r>
    <r>
      <rPr>
        <sz val="11"/>
        <rFont val="Arial"/>
        <family val="2"/>
      </rPr>
      <t>8</t>
    </r>
    <r>
      <rPr>
        <sz val="11"/>
        <rFont val="ＭＳ Ｐゴシック"/>
        <family val="3"/>
        <charset val="128"/>
      </rPr>
      <t>横断</t>
    </r>
    <r>
      <rPr>
        <sz val="11"/>
        <rFont val="Arial"/>
        <family val="2"/>
      </rPr>
      <t>,</t>
    </r>
    <r>
      <rPr>
        <sz val="11"/>
        <rFont val="ＭＳ Ｐゴシック"/>
        <family val="3"/>
        <charset val="128"/>
      </rPr>
      <t>跨線橋を上る</t>
    </r>
    <rPh sb="1" eb="3">
      <t>マイバラ</t>
    </rPh>
    <rPh sb="3" eb="4">
      <t>エキ</t>
    </rPh>
    <rPh sb="4" eb="5">
      <t>ヒガシ</t>
    </rPh>
    <rPh sb="5" eb="6">
      <t>クチ</t>
    </rPh>
    <rPh sb="6" eb="7">
      <t>キタ</t>
    </rPh>
    <rPh sb="8" eb="9">
      <t>コク</t>
    </rPh>
    <rPh sb="10" eb="12">
      <t>オウダン</t>
    </rPh>
    <rPh sb="13" eb="16">
      <t>コセンキョウ</t>
    </rPh>
    <rPh sb="17" eb="18">
      <t>ノボ</t>
    </rPh>
    <phoneticPr fontId="4"/>
  </si>
  <si>
    <r>
      <rPr>
        <sz val="11"/>
        <rFont val="ＭＳ Ｐゴシック"/>
        <family val="3"/>
        <charset val="128"/>
      </rPr>
      <t>「大江二丁目」</t>
    </r>
    <rPh sb="1" eb="3">
      <t>オオエ</t>
    </rPh>
    <rPh sb="3" eb="6">
      <t>ニチョウメ</t>
    </rPh>
    <phoneticPr fontId="4"/>
  </si>
  <si>
    <r>
      <rPr>
        <sz val="11"/>
        <rFont val="ＭＳ Ｐゴシック"/>
        <family val="3"/>
        <charset val="128"/>
      </rPr>
      <t>「能見通一丁目南」</t>
    </r>
    <rPh sb="1" eb="2">
      <t>ノウ</t>
    </rPh>
    <rPh sb="2" eb="3">
      <t>ミ</t>
    </rPh>
    <rPh sb="3" eb="4">
      <t>ドオ</t>
    </rPh>
    <rPh sb="4" eb="7">
      <t>イッチョウメ</t>
    </rPh>
    <rPh sb="7" eb="8">
      <t>ミナミ</t>
    </rPh>
    <phoneticPr fontId="4"/>
  </si>
  <si>
    <r>
      <rPr>
        <sz val="11"/>
        <rFont val="ＭＳ ゴシック"/>
        <family val="2"/>
        <charset val="128"/>
      </rPr>
      <t>「大谷放水路東」</t>
    </r>
    <rPh sb="1" eb="3">
      <t>オオヤ</t>
    </rPh>
    <rPh sb="3" eb="6">
      <t>ホウスイロ</t>
    </rPh>
    <rPh sb="6" eb="7">
      <t>ヒガシ</t>
    </rPh>
    <phoneticPr fontId="4"/>
  </si>
  <si>
    <r>
      <rPr>
        <sz val="9"/>
        <rFont val="ＭＳ Ｐゴシック"/>
        <family val="3"/>
        <charset val="128"/>
      </rPr>
      <t>県</t>
    </r>
    <r>
      <rPr>
        <sz val="9"/>
        <rFont val="Arial"/>
        <family val="2"/>
      </rPr>
      <t>74</t>
    </r>
    <rPh sb="0" eb="1">
      <t>ケン</t>
    </rPh>
    <phoneticPr fontId="4"/>
  </si>
  <si>
    <r>
      <rPr>
        <sz val="11"/>
        <rFont val="ＭＳ Ｐゴシック"/>
        <family val="3"/>
        <charset val="128"/>
      </rPr>
      <t>折返</t>
    </r>
    <rPh sb="0" eb="2">
      <t>オリカエ</t>
    </rPh>
    <phoneticPr fontId="4"/>
  </si>
  <si>
    <r>
      <t>PC5</t>
    </r>
    <r>
      <rPr>
        <sz val="11"/>
        <rFont val="ＭＳ ゴシック"/>
        <family val="2"/>
        <charset val="128"/>
      </rPr>
      <t>　</t>
    </r>
    <r>
      <rPr>
        <sz val="11"/>
        <rFont val="Arial"/>
        <family val="2"/>
      </rPr>
      <t>7-Eleven</t>
    </r>
    <r>
      <rPr>
        <sz val="11"/>
        <rFont val="ＭＳ ゴシック"/>
        <family val="2"/>
        <charset val="128"/>
      </rPr>
      <t>静岡西大谷店</t>
    </r>
    <r>
      <rPr>
        <sz val="11"/>
        <rFont val="ＭＳ Ｐゴシック"/>
        <family val="3"/>
        <charset val="128"/>
      </rPr>
      <t>　　　　　　　　　　　　　　　　　　　　　　　　</t>
    </r>
    <r>
      <rPr>
        <sz val="11"/>
        <rFont val="Arial"/>
        <family val="2"/>
      </rPr>
      <t>Open</t>
    </r>
    <r>
      <rPr>
        <sz val="11"/>
        <rFont val="ＭＳ Ｐゴシック"/>
        <family val="3"/>
        <charset val="128"/>
      </rPr>
      <t>　</t>
    </r>
    <r>
      <rPr>
        <sz val="11"/>
        <rFont val="Arial"/>
        <family val="2"/>
      </rPr>
      <t>6/  08:59</t>
    </r>
    <r>
      <rPr>
        <sz val="11"/>
        <rFont val="ＭＳ Ｐゴシック"/>
        <family val="3"/>
        <charset val="128"/>
      </rPr>
      <t>～</t>
    </r>
    <r>
      <rPr>
        <sz val="11"/>
        <rFont val="Arial"/>
        <family val="2"/>
      </rPr>
      <t>Close</t>
    </r>
    <r>
      <rPr>
        <sz val="11"/>
        <rFont val="ＭＳ Ｐゴシック"/>
        <family val="3"/>
        <charset val="128"/>
      </rPr>
      <t>　</t>
    </r>
    <r>
      <rPr>
        <sz val="11"/>
        <rFont val="Arial"/>
        <family val="2"/>
      </rPr>
      <t>7/  20:56</t>
    </r>
    <rPh sb="12" eb="14">
      <t>シズオカ</t>
    </rPh>
    <rPh sb="14" eb="15">
      <t>ニシ</t>
    </rPh>
    <rPh sb="15" eb="17">
      <t>オオヤ</t>
    </rPh>
    <rPh sb="17" eb="18">
      <t>テン</t>
    </rPh>
    <phoneticPr fontId="4"/>
  </si>
  <si>
    <r>
      <rPr>
        <sz val="9"/>
        <rFont val="ＭＳ ゴシック"/>
        <family val="2"/>
        <charset val="128"/>
      </rPr>
      <t>県</t>
    </r>
    <r>
      <rPr>
        <sz val="9"/>
        <rFont val="Arial"/>
        <family val="2"/>
      </rPr>
      <t>74</t>
    </r>
    <rPh sb="0" eb="1">
      <t>ケン</t>
    </rPh>
    <phoneticPr fontId="4"/>
  </si>
  <si>
    <r>
      <rPr>
        <sz val="9"/>
        <rFont val="ＭＳ Ｐゴシック"/>
        <family val="3"/>
        <charset val="128"/>
      </rPr>
      <t>県</t>
    </r>
    <r>
      <rPr>
        <sz val="9"/>
        <rFont val="Arial"/>
        <family val="2"/>
      </rPr>
      <t>3</t>
    </r>
    <rPh sb="0" eb="1">
      <t>ケン</t>
    </rPh>
    <phoneticPr fontId="4"/>
  </si>
  <si>
    <r>
      <rPr>
        <sz val="11"/>
        <rFont val="ＭＳ Ｐゴシック"/>
        <family val="3"/>
        <charset val="128"/>
      </rPr>
      <t>通過チェック　</t>
    </r>
    <r>
      <rPr>
        <sz val="11"/>
        <rFont val="Arial"/>
        <family val="2"/>
      </rPr>
      <t>7-Eleven</t>
    </r>
    <r>
      <rPr>
        <sz val="11"/>
        <rFont val="ＭＳ Ｐゴシック"/>
        <family val="3"/>
        <charset val="128"/>
      </rPr>
      <t>富士川松野店　　　　　　　　　　　　　　　　　レシートで確認</t>
    </r>
    <rPh sb="0" eb="2">
      <t>ツウカ</t>
    </rPh>
    <rPh sb="15" eb="18">
      <t>フジガワ</t>
    </rPh>
    <rPh sb="18" eb="20">
      <t>マツノ</t>
    </rPh>
    <rPh sb="20" eb="21">
      <t>テン</t>
    </rPh>
    <rPh sb="43" eb="45">
      <t>カクニン</t>
    </rPh>
    <phoneticPr fontId="4"/>
  </si>
  <si>
    <r>
      <t>Start</t>
    </r>
    <r>
      <rPr>
        <sz val="11"/>
        <rFont val="ＭＳ Ｐゴシック"/>
        <family val="3"/>
        <charset val="128"/>
      </rPr>
      <t>　石和健康ランド　　</t>
    </r>
    <r>
      <rPr>
        <sz val="11"/>
        <rFont val="Arial"/>
        <family val="2"/>
      </rPr>
      <t>04:00</t>
    </r>
    <r>
      <rPr>
        <sz val="11"/>
        <rFont val="ＭＳ Ｐゴシック"/>
        <family val="3"/>
        <charset val="128"/>
      </rPr>
      <t>　スタート</t>
    </r>
    <rPh sb="6" eb="8">
      <t>イサワ</t>
    </rPh>
    <rPh sb="8" eb="10">
      <t>ケンコウ</t>
    </rPh>
    <phoneticPr fontId="4"/>
  </si>
  <si>
    <r>
      <rPr>
        <sz val="11"/>
        <rFont val="ＭＳ Ｐゴシック"/>
        <family val="3"/>
        <charset val="128"/>
      </rPr>
      <t>通過チェック　</t>
    </r>
    <r>
      <rPr>
        <sz val="11"/>
        <rFont val="Arial"/>
        <family val="2"/>
      </rPr>
      <t>7-Eleven</t>
    </r>
    <r>
      <rPr>
        <sz val="11"/>
        <rFont val="ＭＳ Ｐゴシック"/>
        <family val="3"/>
        <charset val="128"/>
      </rPr>
      <t>御前崎港店　</t>
    </r>
    <r>
      <rPr>
        <sz val="11"/>
        <rFont val="Arial"/>
        <family val="2"/>
      </rPr>
      <t xml:space="preserve">       </t>
    </r>
    <r>
      <rPr>
        <sz val="11"/>
        <rFont val="ＭＳ ゴシック"/>
        <family val="2"/>
        <charset val="128"/>
      </rPr>
      <t>　　　　</t>
    </r>
    <r>
      <rPr>
        <sz val="11"/>
        <rFont val="Arial"/>
        <family val="2"/>
      </rPr>
      <t xml:space="preserve">                             </t>
    </r>
    <r>
      <rPr>
        <sz val="11"/>
        <rFont val="ＭＳ Ｐゴシック"/>
        <family val="3"/>
        <charset val="128"/>
      </rPr>
      <t>レシートで確認</t>
    </r>
    <rPh sb="0" eb="2">
      <t>ツウカ</t>
    </rPh>
    <rPh sb="15" eb="18">
      <t>オマエザキ</t>
    </rPh>
    <rPh sb="18" eb="19">
      <t>コウ</t>
    </rPh>
    <rPh sb="19" eb="20">
      <t>テン</t>
    </rPh>
    <phoneticPr fontId="4"/>
  </si>
  <si>
    <r>
      <rPr>
        <sz val="11"/>
        <rFont val="ＭＳ Ｐゴシック"/>
        <family val="3"/>
        <charset val="128"/>
      </rPr>
      <t>通過チェック　</t>
    </r>
    <r>
      <rPr>
        <sz val="11"/>
        <rFont val="Arial"/>
        <family val="2"/>
      </rPr>
      <t>7-Eleven</t>
    </r>
    <r>
      <rPr>
        <sz val="11"/>
        <rFont val="ＭＳ Ｐゴシック"/>
        <family val="3"/>
        <charset val="128"/>
      </rPr>
      <t>米原中多良店　　　　　　　　　　　　　　　　　レシートで確認</t>
    </r>
    <rPh sb="0" eb="2">
      <t>ツウカ</t>
    </rPh>
    <rPh sb="15" eb="17">
      <t>マイバラ</t>
    </rPh>
    <rPh sb="17" eb="20">
      <t>ナカタラ</t>
    </rPh>
    <rPh sb="20" eb="21">
      <t>テン</t>
    </rPh>
    <rPh sb="43" eb="45">
      <t>カクニン</t>
    </rPh>
    <phoneticPr fontId="4"/>
  </si>
  <si>
    <r>
      <rPr>
        <sz val="11"/>
        <rFont val="ＭＳ Ｐゴシック"/>
        <family val="3"/>
        <charset val="128"/>
      </rPr>
      <t>通過チェック　</t>
    </r>
    <r>
      <rPr>
        <sz val="11"/>
        <rFont val="Arial"/>
        <family val="2"/>
      </rPr>
      <t>7-Eleven</t>
    </r>
    <r>
      <rPr>
        <sz val="11"/>
        <rFont val="ＭＳ Ｐゴシック"/>
        <family val="3"/>
        <charset val="128"/>
      </rPr>
      <t>米原中多良店　　　　　　　　　　　　　　　　レシートで確認</t>
    </r>
    <rPh sb="0" eb="2">
      <t>ツウカ</t>
    </rPh>
    <rPh sb="15" eb="17">
      <t>マイバラ</t>
    </rPh>
    <rPh sb="17" eb="20">
      <t>ナカタラ</t>
    </rPh>
    <rPh sb="20" eb="21">
      <t>テン</t>
    </rPh>
    <rPh sb="42" eb="44">
      <t>カクニン</t>
    </rPh>
    <phoneticPr fontId="4"/>
  </si>
  <si>
    <r>
      <rPr>
        <sz val="11"/>
        <rFont val="ＭＳ Ｐゴシック"/>
        <family val="3"/>
        <charset val="128"/>
      </rPr>
      <t>通過チェック　</t>
    </r>
    <r>
      <rPr>
        <sz val="11"/>
        <rFont val="Arial"/>
        <family val="2"/>
      </rPr>
      <t>7-Eleven</t>
    </r>
    <r>
      <rPr>
        <sz val="11"/>
        <rFont val="ＭＳ Ｐゴシック"/>
        <family val="3"/>
        <charset val="128"/>
      </rPr>
      <t>御前崎港店　</t>
    </r>
    <r>
      <rPr>
        <sz val="11"/>
        <rFont val="Arial"/>
        <family val="2"/>
      </rPr>
      <t xml:space="preserve">                               </t>
    </r>
    <r>
      <rPr>
        <sz val="11"/>
        <rFont val="ＭＳ ゴシック"/>
        <family val="2"/>
        <charset val="128"/>
      </rPr>
      <t>　　　　</t>
    </r>
    <r>
      <rPr>
        <sz val="11"/>
        <rFont val="Arial"/>
        <family val="2"/>
      </rPr>
      <t xml:space="preserve">     </t>
    </r>
    <r>
      <rPr>
        <sz val="11"/>
        <rFont val="ＭＳ Ｐゴシック"/>
        <family val="3"/>
        <charset val="128"/>
      </rPr>
      <t>レシートで確認</t>
    </r>
    <rPh sb="0" eb="2">
      <t>ツウカ</t>
    </rPh>
    <rPh sb="15" eb="18">
      <t>オマエザキ</t>
    </rPh>
    <rPh sb="18" eb="19">
      <t>コウ</t>
    </rPh>
    <rPh sb="19" eb="20">
      <t>テン</t>
    </rPh>
    <phoneticPr fontId="4"/>
  </si>
  <si>
    <r>
      <rPr>
        <sz val="11"/>
        <rFont val="ＭＳ Ｐゴシック"/>
        <family val="3"/>
        <charset val="128"/>
      </rPr>
      <t>通過チェック　</t>
    </r>
    <r>
      <rPr>
        <sz val="11"/>
        <rFont val="Arial"/>
        <family val="2"/>
      </rPr>
      <t>7-Eleven</t>
    </r>
    <r>
      <rPr>
        <sz val="11"/>
        <rFont val="ＭＳ Ｐゴシック"/>
        <family val="3"/>
        <charset val="128"/>
      </rPr>
      <t>富士川松野店　　　　　　　　　　　　　　　　　　レシートで確認</t>
    </r>
    <rPh sb="0" eb="2">
      <t>ツウカ</t>
    </rPh>
    <rPh sb="15" eb="18">
      <t>フジガワ</t>
    </rPh>
    <rPh sb="18" eb="20">
      <t>マツノ</t>
    </rPh>
    <rPh sb="20" eb="21">
      <t>テン</t>
    </rPh>
    <rPh sb="44" eb="46">
      <t>カクニン</t>
    </rPh>
    <phoneticPr fontId="4"/>
  </si>
  <si>
    <r>
      <t>BRM1005</t>
    </r>
    <r>
      <rPr>
        <b/>
        <sz val="11"/>
        <rFont val="ＭＳ Ｐゴシック"/>
        <family val="3"/>
        <charset val="128"/>
      </rPr>
      <t>東京</t>
    </r>
    <r>
      <rPr>
        <b/>
        <sz val="11"/>
        <rFont val="Arial"/>
        <family val="2"/>
      </rPr>
      <t xml:space="preserve">1000km </t>
    </r>
    <r>
      <rPr>
        <b/>
        <sz val="11"/>
        <rFont val="ＭＳ Ｐゴシック"/>
        <family val="3"/>
        <charset val="128"/>
      </rPr>
      <t>ビワイチ</t>
    </r>
    <r>
      <rPr>
        <b/>
        <sz val="11"/>
        <rFont val="Arial"/>
        <family val="2"/>
      </rPr>
      <t>_4</t>
    </r>
    <r>
      <rPr>
        <b/>
        <sz val="11"/>
        <rFont val="ＭＳ Ｐゴシック"/>
        <family val="3"/>
        <charset val="128"/>
      </rPr>
      <t>：</t>
    </r>
    <r>
      <rPr>
        <b/>
        <sz val="11"/>
        <rFont val="Arial"/>
        <family val="2"/>
      </rPr>
      <t>00_S1.3</t>
    </r>
    <phoneticPr fontId="4"/>
  </si>
  <si>
    <t xml:space="preserve">       3     528km         10/05 20:24               10/06 15:12        </t>
  </si>
  <si>
    <r>
      <rPr>
        <sz val="11"/>
        <rFont val="ＭＳ Ｐゴシック"/>
        <family val="3"/>
        <charset val="128"/>
      </rPr>
      <t>「白井河原橋南詰」市川大門方面</t>
    </r>
    <r>
      <rPr>
        <sz val="11"/>
        <rFont val="Arial"/>
        <family val="2"/>
      </rPr>
      <t xml:space="preserve">
</t>
    </r>
    <rPh sb="1" eb="3">
      <t>シライ</t>
    </rPh>
    <rPh sb="3" eb="5">
      <t>カワラ</t>
    </rPh>
    <rPh sb="5" eb="6">
      <t>ハシ</t>
    </rPh>
    <rPh sb="6" eb="7">
      <t>ミナミ</t>
    </rPh>
    <rPh sb="7" eb="8">
      <t>ツ</t>
    </rPh>
    <rPh sb="9" eb="11">
      <t>イチカワ</t>
    </rPh>
    <rPh sb="11" eb="13">
      <t>ダイモン</t>
    </rPh>
    <rPh sb="13" eb="15">
      <t>ホウメン</t>
    </rPh>
    <phoneticPr fontId="4"/>
  </si>
  <si>
    <r>
      <rPr>
        <sz val="11"/>
        <rFont val="ＭＳ ゴシック"/>
        <family val="2"/>
        <charset val="128"/>
      </rPr>
      <t>いちご</t>
    </r>
    <r>
      <rPr>
        <sz val="11"/>
        <rFont val="Arial"/>
        <family val="2"/>
      </rPr>
      <t>BP</t>
    </r>
    <r>
      <rPr>
        <sz val="11"/>
        <rFont val="ＭＳ ゴシック"/>
        <family val="2"/>
        <charset val="128"/>
      </rPr>
      <t>工事で車線規制、路肩狭い</t>
    </r>
    <rPh sb="5" eb="7">
      <t>コウジ</t>
    </rPh>
    <rPh sb="8" eb="10">
      <t>シャセン</t>
    </rPh>
    <rPh sb="10" eb="12">
      <t>キセイ</t>
    </rPh>
    <rPh sb="13" eb="15">
      <t>ロカタ</t>
    </rPh>
    <rPh sb="15" eb="16">
      <t>セマ</t>
    </rPh>
    <phoneticPr fontId="4"/>
  </si>
  <si>
    <r>
      <rPr>
        <sz val="11"/>
        <rFont val="ＭＳ Ｐゴシック"/>
        <family val="3"/>
        <charset val="128"/>
      </rPr>
      <t>「中島」安部川大橋は歩道通行推奨</t>
    </r>
    <r>
      <rPr>
        <sz val="11"/>
        <rFont val="ＭＳ ゴシック"/>
        <family val="3"/>
        <charset val="128"/>
      </rPr>
      <t>（案内掲示有）</t>
    </r>
    <rPh sb="1" eb="3">
      <t>ナカジマ</t>
    </rPh>
    <rPh sb="4" eb="6">
      <t>アベ</t>
    </rPh>
    <rPh sb="6" eb="7">
      <t>ガワ</t>
    </rPh>
    <rPh sb="7" eb="9">
      <t>オオハシ</t>
    </rPh>
    <rPh sb="10" eb="12">
      <t>ホドウ</t>
    </rPh>
    <rPh sb="12" eb="14">
      <t>ツウコウ</t>
    </rPh>
    <rPh sb="14" eb="16">
      <t>スイショウ</t>
    </rPh>
    <rPh sb="17" eb="19">
      <t>アンナイ</t>
    </rPh>
    <rPh sb="19" eb="21">
      <t>ケイジ</t>
    </rPh>
    <rPh sb="21" eb="22">
      <t>アリ</t>
    </rPh>
    <phoneticPr fontId="4"/>
  </si>
  <si>
    <r>
      <rPr>
        <sz val="9"/>
        <rFont val="ＭＳ Ｐゴシック"/>
        <family val="3"/>
        <charset val="128"/>
      </rPr>
      <t>県</t>
    </r>
    <r>
      <rPr>
        <sz val="9"/>
        <rFont val="Arial"/>
        <family val="2"/>
      </rPr>
      <t>3</t>
    </r>
    <r>
      <rPr>
        <sz val="9"/>
        <rFont val="ＭＳ Ｐゴシック"/>
        <family val="3"/>
        <charset val="128"/>
      </rPr>
      <t>、市道</t>
    </r>
    <rPh sb="0" eb="1">
      <t>ケン</t>
    </rPh>
    <rPh sb="3" eb="5">
      <t>シドウ</t>
    </rPh>
    <phoneticPr fontId="4"/>
  </si>
  <si>
    <r>
      <rPr>
        <sz val="11"/>
        <rFont val="ＭＳ ゴシック"/>
        <family val="3"/>
        <charset val="128"/>
      </rPr>
      <t>通過チェック</t>
    </r>
    <r>
      <rPr>
        <sz val="11"/>
        <rFont val="ＭＳ ゴシック"/>
        <family val="2"/>
        <charset val="128"/>
      </rPr>
      <t>　</t>
    </r>
    <r>
      <rPr>
        <sz val="11"/>
        <rFont val="Arial"/>
        <family val="2"/>
      </rPr>
      <t>7-Eleven</t>
    </r>
    <r>
      <rPr>
        <sz val="11"/>
        <rFont val="ＭＳ ゴシック"/>
        <family val="2"/>
        <charset val="128"/>
      </rPr>
      <t>滋賀新旭</t>
    </r>
    <r>
      <rPr>
        <sz val="11"/>
        <rFont val="ＭＳ Ｐゴシック"/>
        <family val="3"/>
        <charset val="128"/>
      </rPr>
      <t>店　　　　　　　　　　　　　　　　　レシートで確認</t>
    </r>
    <rPh sb="15" eb="17">
      <t>シガ</t>
    </rPh>
    <rPh sb="17" eb="19">
      <t>シンアサヒ</t>
    </rPh>
    <rPh sb="19" eb="20">
      <t>テン</t>
    </rPh>
    <phoneticPr fontId="4"/>
  </si>
  <si>
    <r>
      <rPr>
        <sz val="11"/>
        <color rgb="FFFF0000"/>
        <rFont val="ＭＳ ゴシック"/>
        <family val="2"/>
        <charset val="128"/>
      </rPr>
      <t>横断注意</t>
    </r>
    <rPh sb="0" eb="2">
      <t>オウダン</t>
    </rPh>
    <rPh sb="2" eb="4">
      <t>チュウイ</t>
    </rPh>
    <phoneticPr fontId="4"/>
  </si>
  <si>
    <r>
      <rPr>
        <sz val="11"/>
        <rFont val="ＭＳ Ｐゴシック"/>
        <family val="3"/>
        <charset val="128"/>
      </rPr>
      <t>　（角にコンビニ）</t>
    </r>
    <rPh sb="2" eb="3">
      <t>カド</t>
    </rPh>
    <phoneticPr fontId="4"/>
  </si>
  <si>
    <r>
      <rPr>
        <sz val="11"/>
        <rFont val="ＭＳ Ｐゴシック"/>
        <family val="3"/>
        <charset val="128"/>
      </rPr>
      <t>「上ノ原」</t>
    </r>
    <rPh sb="1" eb="2">
      <t>ウエ</t>
    </rPh>
    <rPh sb="3" eb="4">
      <t>ハラ</t>
    </rPh>
    <phoneticPr fontId="4"/>
  </si>
  <si>
    <r>
      <rPr>
        <sz val="11"/>
        <rFont val="ＭＳ Ｐゴシック"/>
        <family val="3"/>
        <charset val="128"/>
      </rPr>
      <t>「新掛塚橋有料」（遠州大橋）渡る</t>
    </r>
    <rPh sb="1" eb="2">
      <t>シン</t>
    </rPh>
    <rPh sb="2" eb="4">
      <t>カケツカ</t>
    </rPh>
    <rPh sb="4" eb="5">
      <t>ハシ</t>
    </rPh>
    <rPh sb="5" eb="7">
      <t>ユウリョウ</t>
    </rPh>
    <rPh sb="9" eb="11">
      <t>エンシュウ</t>
    </rPh>
    <rPh sb="11" eb="13">
      <t>オオハシ</t>
    </rPh>
    <rPh sb="14" eb="15">
      <t>ワタ</t>
    </rPh>
    <phoneticPr fontId="4"/>
  </si>
  <si>
    <r>
      <rPr>
        <sz val="11"/>
        <rFont val="ＭＳ ゴシック"/>
        <family val="2"/>
        <charset val="128"/>
      </rPr>
      <t>新所原方面</t>
    </r>
    <rPh sb="0" eb="3">
      <t>シンジョハラ</t>
    </rPh>
    <rPh sb="3" eb="5">
      <t>ホウメン</t>
    </rPh>
    <phoneticPr fontId="4"/>
  </si>
  <si>
    <r>
      <rPr>
        <sz val="11"/>
        <rFont val="ＭＳ Ｐゴシック"/>
        <family val="3"/>
        <charset val="128"/>
      </rPr>
      <t>歩道橋</t>
    </r>
    <rPh sb="0" eb="3">
      <t>ホドウキョウ</t>
    </rPh>
    <phoneticPr fontId="4"/>
  </si>
  <si>
    <r>
      <rPr>
        <sz val="11"/>
        <rFont val="ＭＳ Ｐゴシック"/>
        <family val="3"/>
        <charset val="128"/>
      </rPr>
      <t>角に酒屋と簡易郵便局</t>
    </r>
    <rPh sb="0" eb="1">
      <t>カド</t>
    </rPh>
    <rPh sb="2" eb="4">
      <t>サカヤ</t>
    </rPh>
    <rPh sb="5" eb="7">
      <t>カンイ</t>
    </rPh>
    <rPh sb="7" eb="10">
      <t>ユウビンキョク</t>
    </rPh>
    <phoneticPr fontId="4"/>
  </si>
  <si>
    <r>
      <rPr>
        <sz val="11"/>
        <rFont val="ＭＳ ゴシック"/>
        <family val="2"/>
        <charset val="128"/>
      </rPr>
      <t>米原高校の先、住宅街注意、</t>
    </r>
    <r>
      <rPr>
        <sz val="11"/>
        <rFont val="ＭＳ ゴシック"/>
        <family val="3"/>
        <charset val="128"/>
      </rPr>
      <t>祭り通行規制あり</t>
    </r>
    <rPh sb="0" eb="2">
      <t>マイバラ</t>
    </rPh>
    <rPh sb="2" eb="4">
      <t>コウコウ</t>
    </rPh>
    <rPh sb="5" eb="6">
      <t>サキ</t>
    </rPh>
    <rPh sb="7" eb="10">
      <t>ジュウタクガイ</t>
    </rPh>
    <rPh sb="10" eb="12">
      <t>チュウイ</t>
    </rPh>
    <rPh sb="13" eb="14">
      <t>マツ</t>
    </rPh>
    <rPh sb="15" eb="17">
      <t>ツウコウ</t>
    </rPh>
    <rPh sb="17" eb="19">
      <t>キセイ</t>
    </rPh>
    <phoneticPr fontId="4"/>
  </si>
  <si>
    <r>
      <rPr>
        <sz val="11"/>
        <rFont val="ＭＳ ゴシック"/>
        <family val="2"/>
        <charset val="128"/>
      </rPr>
      <t>トンネルは</t>
    </r>
    <r>
      <rPr>
        <sz val="11"/>
        <rFont val="ＭＳ ゴシック"/>
        <family val="3"/>
        <charset val="128"/>
      </rPr>
      <t>歩道通行厳守</t>
    </r>
    <r>
      <rPr>
        <sz val="11"/>
        <rFont val="ＭＳ ゴシック"/>
        <family val="2"/>
        <charset val="128"/>
      </rPr>
      <t>、ライト点灯</t>
    </r>
    <rPh sb="5" eb="7">
      <t>ホドウ</t>
    </rPh>
    <rPh sb="7" eb="9">
      <t>ツウコウ</t>
    </rPh>
    <rPh sb="9" eb="11">
      <t>ゲンシュ</t>
    </rPh>
    <rPh sb="15" eb="17">
      <t>テントウ</t>
    </rPh>
    <phoneticPr fontId="4"/>
  </si>
  <si>
    <r>
      <rPr>
        <sz val="11"/>
        <rFont val="ＭＳ Ｐゴシック"/>
        <family val="3"/>
        <charset val="128"/>
      </rPr>
      <t>「大浦」→道路片側通行区間あり</t>
    </r>
    <rPh sb="1" eb="3">
      <t>オオウラ</t>
    </rPh>
    <rPh sb="5" eb="7">
      <t>ドウロ</t>
    </rPh>
    <rPh sb="7" eb="9">
      <t>カタガワ</t>
    </rPh>
    <rPh sb="9" eb="11">
      <t>ツウコウ</t>
    </rPh>
    <rPh sb="11" eb="13">
      <t>クカン</t>
    </rPh>
    <phoneticPr fontId="4"/>
  </si>
  <si>
    <r>
      <rPr>
        <sz val="11"/>
        <rFont val="ＭＳ ゴシック"/>
        <family val="2"/>
        <charset val="128"/>
      </rPr>
      <t>荒れた路面に注意</t>
    </r>
    <rPh sb="0" eb="1">
      <t>ア</t>
    </rPh>
    <rPh sb="3" eb="5">
      <t>ロメン</t>
    </rPh>
    <rPh sb="6" eb="8">
      <t>チュウイ</t>
    </rPh>
    <phoneticPr fontId="4"/>
  </si>
  <si>
    <r>
      <rPr>
        <sz val="11"/>
        <rFont val="ＭＳ ゴシック"/>
        <family val="2"/>
        <charset val="128"/>
      </rPr>
      <t>この先路面に浮き砂あり注意</t>
    </r>
    <rPh sb="2" eb="3">
      <t>サキ</t>
    </rPh>
    <rPh sb="3" eb="5">
      <t>ロメン</t>
    </rPh>
    <rPh sb="6" eb="7">
      <t>ウ</t>
    </rPh>
    <rPh sb="8" eb="9">
      <t>スナ</t>
    </rPh>
    <rPh sb="11" eb="13">
      <t>チュウイ</t>
    </rPh>
    <phoneticPr fontId="4"/>
  </si>
  <si>
    <r>
      <rPr>
        <sz val="11"/>
        <rFont val="ＭＳ ゴシック"/>
        <family val="3"/>
        <charset val="128"/>
      </rPr>
      <t>大津市内車両多し、左折巻込み注意</t>
    </r>
    <rPh sb="0" eb="2">
      <t>オオツ</t>
    </rPh>
    <rPh sb="2" eb="4">
      <t>シナイ</t>
    </rPh>
    <rPh sb="4" eb="6">
      <t>シャリョウ</t>
    </rPh>
    <rPh sb="6" eb="7">
      <t>オオ</t>
    </rPh>
    <rPh sb="9" eb="11">
      <t>サセツ</t>
    </rPh>
    <rPh sb="11" eb="13">
      <t>マキコ</t>
    </rPh>
    <rPh sb="14" eb="16">
      <t>チュウイ</t>
    </rPh>
    <phoneticPr fontId="4"/>
  </si>
  <si>
    <r>
      <t>PC3</t>
    </r>
    <r>
      <rPr>
        <sz val="11"/>
        <color rgb="FFFF0000"/>
        <rFont val="ＭＳ ゴシック"/>
        <family val="2"/>
        <charset val="128"/>
      </rPr>
      <t>　</t>
    </r>
    <r>
      <rPr>
        <sz val="11"/>
        <rFont val="Arial"/>
        <family val="2"/>
      </rPr>
      <t>FamilyMart</t>
    </r>
    <r>
      <rPr>
        <sz val="11"/>
        <rFont val="ＭＳ ゴシック"/>
        <family val="2"/>
        <charset val="128"/>
      </rPr>
      <t>　玉野浦</t>
    </r>
    <r>
      <rPr>
        <sz val="11"/>
        <rFont val="ＭＳ Ｐゴシック"/>
        <family val="3"/>
        <charset val="128"/>
      </rPr>
      <t>店</t>
    </r>
    <r>
      <rPr>
        <sz val="11"/>
        <color rgb="FFFF0000"/>
        <rFont val="ＭＳ Ｐゴシック"/>
        <family val="3"/>
        <charset val="128"/>
      </rPr>
      <t>　　　　　　　　　　　　　　　　　　　　　　　　</t>
    </r>
    <r>
      <rPr>
        <sz val="11"/>
        <color rgb="FFFF0000"/>
        <rFont val="Arial"/>
        <family val="2"/>
      </rPr>
      <t>Open</t>
    </r>
    <r>
      <rPr>
        <sz val="11"/>
        <color rgb="FFFF0000"/>
        <rFont val="游ゴシック"/>
        <family val="3"/>
        <charset val="128"/>
      </rPr>
      <t>　</t>
    </r>
    <r>
      <rPr>
        <sz val="11"/>
        <color rgb="FFFF0000"/>
        <rFont val="Arial"/>
        <family val="2"/>
      </rPr>
      <t>5/  20:24</t>
    </r>
    <r>
      <rPr>
        <sz val="11"/>
        <color rgb="FFFF0000"/>
        <rFont val="游ゴシック"/>
        <family val="3"/>
        <charset val="128"/>
      </rPr>
      <t>～</t>
    </r>
    <r>
      <rPr>
        <sz val="11"/>
        <color rgb="FFFF0000"/>
        <rFont val="Arial"/>
        <family val="2"/>
      </rPr>
      <t>Close</t>
    </r>
    <r>
      <rPr>
        <sz val="11"/>
        <color rgb="FFFF0000"/>
        <rFont val="游ゴシック"/>
        <family val="3"/>
        <charset val="128"/>
      </rPr>
      <t>　</t>
    </r>
    <r>
      <rPr>
        <sz val="11"/>
        <color rgb="FFFF0000"/>
        <rFont val="Arial"/>
        <family val="2"/>
      </rPr>
      <t>6/  15:12</t>
    </r>
    <rPh sb="15" eb="18">
      <t>タマノウラ</t>
    </rPh>
    <rPh sb="18" eb="19">
      <t>テン</t>
    </rPh>
    <phoneticPr fontId="4"/>
  </si>
  <si>
    <r>
      <rPr>
        <sz val="11"/>
        <rFont val="ＭＳ ゴシック"/>
        <family val="2"/>
        <charset val="128"/>
      </rPr>
      <t>「大井」</t>
    </r>
    <r>
      <rPr>
        <sz val="11"/>
        <rFont val="ＭＳ ゴシック"/>
        <family val="3"/>
        <charset val="128"/>
      </rPr>
      <t>→工事区間渋滞注意</t>
    </r>
    <rPh sb="1" eb="3">
      <t>オオイ</t>
    </rPh>
    <rPh sb="5" eb="7">
      <t>コウジ</t>
    </rPh>
    <rPh sb="7" eb="9">
      <t>クカン</t>
    </rPh>
    <rPh sb="9" eb="11">
      <t>ジュウタイ</t>
    </rPh>
    <rPh sb="11" eb="13">
      <t>チュウイ</t>
    </rPh>
    <phoneticPr fontId="4"/>
  </si>
  <si>
    <r>
      <rPr>
        <sz val="11"/>
        <rFont val="ＭＳ ゴシック"/>
        <family val="2"/>
        <charset val="128"/>
      </rPr>
      <t>角にカットハウス</t>
    </r>
    <rPh sb="0" eb="1">
      <t>カド</t>
    </rPh>
    <phoneticPr fontId="4"/>
  </si>
  <si>
    <r>
      <t xml:space="preserve">NO.         </t>
    </r>
    <r>
      <rPr>
        <sz val="10"/>
        <color rgb="FF000000"/>
        <rFont val="Arial Unicode MS"/>
        <family val="3"/>
        <charset val="128"/>
      </rPr>
      <t>距離</t>
    </r>
    <r>
      <rPr>
        <sz val="10"/>
        <color rgb="FF000000"/>
        <rFont val="Arial"/>
        <family val="2"/>
      </rPr>
      <t xml:space="preserve">         </t>
    </r>
    <r>
      <rPr>
        <sz val="10"/>
        <color rgb="FF000000"/>
        <rFont val="Arial Unicode MS"/>
        <family val="3"/>
        <charset val="128"/>
      </rPr>
      <t>オープン日付</t>
    </r>
    <r>
      <rPr>
        <sz val="10"/>
        <color rgb="FF000000"/>
        <rFont val="Arial"/>
        <family val="2"/>
      </rPr>
      <t xml:space="preserve">  </t>
    </r>
    <r>
      <rPr>
        <sz val="10"/>
        <color rgb="FF000000"/>
        <rFont val="Arial Unicode MS"/>
        <family val="3"/>
        <charset val="128"/>
      </rPr>
      <t>時間</t>
    </r>
    <r>
      <rPr>
        <sz val="10"/>
        <color rgb="FF000000"/>
        <rFont val="Arial"/>
        <family val="2"/>
      </rPr>
      <t xml:space="preserve">        </t>
    </r>
    <r>
      <rPr>
        <sz val="10"/>
        <color rgb="FF000000"/>
        <rFont val="Arial Unicode MS"/>
        <family val="3"/>
        <charset val="128"/>
      </rPr>
      <t>クローズ日付　時間</t>
    </r>
  </si>
  <si>
    <r>
      <rPr>
        <sz val="10"/>
        <color rgb="FF000000"/>
        <rFont val="Arial Unicode MS"/>
        <family val="3"/>
        <charset val="128"/>
      </rPr>
      <t>スタート</t>
    </r>
    <r>
      <rPr>
        <sz val="10"/>
        <color rgb="FF000000"/>
        <rFont val="Arial"/>
        <family val="2"/>
      </rPr>
      <t xml:space="preserve">       0km         10/05 04:00</t>
    </r>
  </si>
  <si>
    <r>
      <rPr>
        <sz val="10"/>
        <color rgb="FF000000"/>
        <rFont val="Arial Unicode MS"/>
        <family val="3"/>
        <charset val="128"/>
      </rPr>
      <t>ゴール</t>
    </r>
    <r>
      <rPr>
        <sz val="10"/>
        <color rgb="FF000000"/>
        <rFont val="Arial"/>
        <family val="2"/>
      </rPr>
      <t xml:space="preserve">    1000km         10/06 13:05               10/08 07:00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</si>
</sst>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
    <numFmt numFmtId="177" formatCode="0.0;_吀"/>
    <numFmt numFmtId="178" formatCode="0.0_ "/>
    <numFmt numFmtId="179" formatCode="0_);[Red]\(0\)"/>
    <numFmt numFmtId="180" formatCode="0.0_);[Red]\(0.0\)"/>
    <numFmt numFmtId="181" formatCode="#,##0.0_);[Red]\(#,##0.0\)"/>
    <numFmt numFmtId="182" formatCode="[$-409]d\-mmm\-yy;@"/>
  </numFmts>
  <fonts count="27">
    <font>
      <sz val="10"/>
      <name val="ＭＳ Ｐゴシック"/>
      <family val="3"/>
      <charset val="128"/>
    </font>
    <font>
      <sz val="11"/>
      <name val="ＭＳ Ｐゴシック"/>
      <family val="3"/>
      <charset val="128"/>
    </font>
    <font>
      <sz val="11"/>
      <color indexed="8"/>
      <name val="ＭＳ Ｐゴシック"/>
      <family val="3"/>
      <charset val="128"/>
    </font>
    <font>
      <sz val="9"/>
      <name val="Arial"/>
      <family val="2"/>
    </font>
    <font>
      <sz val="6"/>
      <name val="ＭＳ Ｐゴシック"/>
      <family val="3"/>
      <charset val="128"/>
    </font>
    <font>
      <sz val="9"/>
      <name val="HGPｺﾞｼｯｸE"/>
      <family val="3"/>
      <charset val="128"/>
    </font>
    <font>
      <sz val="11"/>
      <name val="Arial"/>
      <family val="2"/>
    </font>
    <font>
      <sz val="14"/>
      <name val="Arial"/>
      <family val="2"/>
    </font>
    <font>
      <b/>
      <sz val="11"/>
      <name val="Arial"/>
      <family val="2"/>
    </font>
    <font>
      <b/>
      <sz val="11"/>
      <name val="ＭＳ Ｐゴシック"/>
      <family val="3"/>
      <charset val="128"/>
    </font>
    <font>
      <sz val="9"/>
      <name val="ＭＳ Ｐゴシック"/>
      <family val="3"/>
      <charset val="128"/>
    </font>
    <font>
      <sz val="9"/>
      <name val="Microsoft JhengHei Light"/>
      <family val="2"/>
      <charset val="136"/>
    </font>
    <font>
      <u/>
      <sz val="10"/>
      <color theme="10"/>
      <name val="ＭＳ Ｐゴシック"/>
      <family val="3"/>
      <charset val="128"/>
    </font>
    <font>
      <u/>
      <sz val="10"/>
      <name val="Arial"/>
      <family val="2"/>
    </font>
    <font>
      <sz val="11"/>
      <color rgb="FFFF0000"/>
      <name val="Arial"/>
      <family val="2"/>
    </font>
    <font>
      <u/>
      <sz val="10"/>
      <color theme="10"/>
      <name val="Arial"/>
      <family val="2"/>
    </font>
    <font>
      <sz val="11"/>
      <name val="Segoe UI Symbol"/>
      <family val="3"/>
    </font>
    <font>
      <sz val="9"/>
      <name val="ＭＳ ゴシック"/>
      <family val="2"/>
      <charset val="128"/>
    </font>
    <font>
      <sz val="11"/>
      <name val="ＭＳ ゴシック"/>
      <family val="2"/>
      <charset val="128"/>
    </font>
    <font>
      <sz val="11"/>
      <name val="ＭＳ ゴシック"/>
      <family val="3"/>
      <charset val="128"/>
    </font>
    <font>
      <sz val="9"/>
      <name val="ＭＳ ゴシック"/>
      <family val="3"/>
      <charset val="128"/>
    </font>
    <font>
      <sz val="10"/>
      <color rgb="FF000000"/>
      <name val="Arial Unicode MS"/>
      <family val="3"/>
      <charset val="128"/>
    </font>
    <font>
      <sz val="11"/>
      <color rgb="FFFF0000"/>
      <name val="ＭＳ Ｐゴシック"/>
      <family val="3"/>
      <charset val="128"/>
    </font>
    <font>
      <sz val="11"/>
      <color rgb="FFFF0000"/>
      <name val="ＭＳ ゴシック"/>
      <family val="2"/>
      <charset val="128"/>
    </font>
    <font>
      <sz val="11"/>
      <color rgb="FFFF0000"/>
      <name val="游ゴシック"/>
      <family val="3"/>
      <charset val="128"/>
    </font>
    <font>
      <sz val="10"/>
      <color rgb="FF000000"/>
      <name val="Arial"/>
      <family val="2"/>
    </font>
    <font>
      <sz val="10"/>
      <name val="Arial"/>
      <family val="2"/>
    </font>
  </fonts>
  <fills count="4">
    <fill>
      <patternFill patternType="none"/>
    </fill>
    <fill>
      <patternFill patternType="gray125"/>
    </fill>
    <fill>
      <patternFill patternType="mediumGray">
        <fgColor theme="3" tint="0.79998168889431442"/>
        <bgColor auto="1"/>
      </patternFill>
    </fill>
    <fill>
      <patternFill patternType="mediumGray">
        <fgColor theme="3" tint="0.79998168889431442"/>
        <bgColor indexed="65"/>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8"/>
      </bottom>
      <diagonal/>
    </border>
  </borders>
  <cellStyleXfs count="4">
    <xf numFmtId="0" fontId="0" fillId="0" borderId="0"/>
    <xf numFmtId="0" fontId="2" fillId="0" borderId="0">
      <alignment vertical="center"/>
    </xf>
    <xf numFmtId="0" fontId="1" fillId="0" borderId="0">
      <alignment vertical="center"/>
    </xf>
    <xf numFmtId="0" fontId="12" fillId="0" borderId="0" applyNumberFormat="0" applyFill="0" applyBorder="0" applyAlignment="0" applyProtection="0"/>
  </cellStyleXfs>
  <cellXfs count="144">
    <xf numFmtId="0" fontId="0" fillId="0" borderId="0" xfId="0"/>
    <xf numFmtId="179" fontId="6" fillId="0" borderId="2" xfId="2" applyNumberFormat="1" applyFont="1" applyFill="1" applyBorder="1" applyAlignment="1">
      <alignment horizontal="center" vertical="center"/>
    </xf>
    <xf numFmtId="179" fontId="6" fillId="0" borderId="1" xfId="2" applyNumberFormat="1" applyFont="1" applyFill="1" applyBorder="1" applyAlignment="1">
      <alignment horizontal="center" vertical="center"/>
    </xf>
    <xf numFmtId="0" fontId="6" fillId="0" borderId="0" xfId="1" applyFont="1" applyFill="1" applyAlignment="1">
      <alignment horizontal="left" vertical="center"/>
    </xf>
    <xf numFmtId="177" fontId="7" fillId="0" borderId="1" xfId="2" applyNumberFormat="1" applyFont="1" applyFill="1" applyBorder="1" applyAlignment="1">
      <alignment horizontal="center" vertical="center"/>
    </xf>
    <xf numFmtId="179" fontId="6" fillId="0" borderId="0" xfId="2" applyNumberFormat="1" applyFont="1" applyFill="1" applyBorder="1" applyAlignment="1">
      <alignment horizontal="center" vertical="center"/>
    </xf>
    <xf numFmtId="0" fontId="6" fillId="0" borderId="0" xfId="1" applyFont="1" applyFill="1" applyAlignment="1">
      <alignment vertical="center"/>
    </xf>
    <xf numFmtId="0" fontId="6" fillId="0" borderId="1" xfId="2" applyFont="1" applyFill="1" applyBorder="1" applyAlignment="1">
      <alignment horizontal="center" vertical="center"/>
    </xf>
    <xf numFmtId="0" fontId="6" fillId="0" borderId="1" xfId="2" applyFont="1" applyFill="1" applyBorder="1" applyAlignment="1">
      <alignment vertical="center"/>
    </xf>
    <xf numFmtId="0" fontId="6" fillId="0" borderId="3" xfId="2" applyFont="1" applyFill="1" applyBorder="1" applyAlignment="1">
      <alignment horizontal="left" vertical="center"/>
    </xf>
    <xf numFmtId="176" fontId="6" fillId="0" borderId="3" xfId="2" applyNumberFormat="1" applyFont="1" applyFill="1" applyBorder="1" applyAlignment="1">
      <alignment horizontal="left" vertical="center"/>
    </xf>
    <xf numFmtId="0" fontId="6" fillId="0" borderId="4" xfId="2" applyFont="1" applyFill="1" applyBorder="1" applyAlignment="1">
      <alignment vertical="center"/>
    </xf>
    <xf numFmtId="0" fontId="6" fillId="0" borderId="4" xfId="2" applyFont="1" applyFill="1" applyBorder="1" applyAlignment="1">
      <alignment vertical="center" wrapText="1"/>
    </xf>
    <xf numFmtId="176" fontId="6" fillId="0" borderId="4" xfId="2" applyNumberFormat="1" applyFont="1" applyFill="1" applyBorder="1" applyAlignment="1">
      <alignment horizontal="left" vertical="center"/>
    </xf>
    <xf numFmtId="176" fontId="6" fillId="0" borderId="4" xfId="2" applyNumberFormat="1" applyFont="1" applyFill="1" applyBorder="1" applyAlignment="1">
      <alignment vertical="center"/>
    </xf>
    <xf numFmtId="0" fontId="6" fillId="0" borderId="0" xfId="0" applyFont="1" applyFill="1" applyAlignment="1">
      <alignment vertical="center"/>
    </xf>
    <xf numFmtId="181" fontId="6" fillId="0" borderId="1" xfId="2" applyNumberFormat="1" applyFont="1" applyFill="1" applyBorder="1" applyAlignment="1">
      <alignment horizontal="center" vertical="center"/>
    </xf>
    <xf numFmtId="0" fontId="6" fillId="0" borderId="2" xfId="2" applyFont="1" applyFill="1" applyBorder="1" applyAlignment="1">
      <alignment horizontal="center" vertical="center"/>
    </xf>
    <xf numFmtId="0" fontId="6" fillId="0" borderId="4" xfId="2" applyFont="1" applyFill="1" applyBorder="1" applyAlignment="1">
      <alignment horizontal="center" vertical="center"/>
    </xf>
    <xf numFmtId="176" fontId="6" fillId="0" borderId="1" xfId="2" applyNumberFormat="1" applyFont="1" applyFill="1" applyBorder="1" applyAlignment="1">
      <alignment horizontal="center" vertical="center"/>
    </xf>
    <xf numFmtId="0" fontId="6" fillId="0" borderId="3" xfId="2" applyFont="1" applyFill="1" applyBorder="1" applyAlignment="1">
      <alignment horizontal="center" vertical="center"/>
    </xf>
    <xf numFmtId="176" fontId="6" fillId="0" borderId="4" xfId="2" applyNumberFormat="1" applyFont="1" applyFill="1" applyBorder="1" applyAlignment="1">
      <alignment horizontal="center" vertical="center"/>
    </xf>
    <xf numFmtId="180" fontId="6" fillId="0" borderId="1" xfId="2" applyNumberFormat="1" applyFont="1" applyFill="1" applyBorder="1" applyAlignment="1">
      <alignment horizontal="center" vertical="center" wrapText="1"/>
    </xf>
    <xf numFmtId="1" fontId="6" fillId="0" borderId="1" xfId="2" applyNumberFormat="1" applyFont="1" applyFill="1" applyBorder="1" applyAlignment="1">
      <alignment horizontal="center" vertical="center"/>
    </xf>
    <xf numFmtId="0" fontId="6" fillId="0" borderId="4" xfId="2"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4" xfId="0" applyFont="1" applyFill="1" applyBorder="1" applyAlignment="1">
      <alignment vertical="center"/>
    </xf>
    <xf numFmtId="176" fontId="6" fillId="0" borderId="4" xfId="2" applyNumberFormat="1" applyFont="1" applyFill="1" applyBorder="1" applyAlignment="1">
      <alignment vertical="center" wrapText="1"/>
    </xf>
    <xf numFmtId="176" fontId="6" fillId="0" borderId="4" xfId="2" applyNumberFormat="1" applyFont="1" applyFill="1" applyBorder="1" applyAlignment="1">
      <alignment horizontal="center" vertical="center" wrapText="1"/>
    </xf>
    <xf numFmtId="176" fontId="6" fillId="0" borderId="0" xfId="2" applyNumberFormat="1" applyFont="1" applyFill="1" applyBorder="1" applyAlignment="1">
      <alignment vertical="center"/>
    </xf>
    <xf numFmtId="176" fontId="6" fillId="0" borderId="0" xfId="2" applyNumberFormat="1" applyFont="1" applyFill="1" applyBorder="1" applyAlignment="1">
      <alignment horizontal="center" vertical="center"/>
    </xf>
    <xf numFmtId="181" fontId="6" fillId="0" borderId="2" xfId="2" applyNumberFormat="1" applyFont="1" applyFill="1" applyBorder="1" applyAlignment="1">
      <alignment horizontal="center" vertical="center"/>
    </xf>
    <xf numFmtId="0" fontId="6" fillId="0" borderId="0" xfId="2" applyFont="1" applyFill="1" applyBorder="1" applyAlignment="1">
      <alignment vertical="center"/>
    </xf>
    <xf numFmtId="0" fontId="6" fillId="0" borderId="0" xfId="2" applyFont="1" applyFill="1" applyBorder="1" applyAlignment="1">
      <alignment horizontal="center" vertical="center"/>
    </xf>
    <xf numFmtId="0" fontId="6" fillId="0" borderId="1" xfId="2" applyFont="1" applyFill="1" applyBorder="1" applyAlignment="1">
      <alignment horizontal="left" vertical="center"/>
    </xf>
    <xf numFmtId="0" fontId="6" fillId="0" borderId="3" xfId="2" applyFont="1" applyFill="1" applyBorder="1" applyAlignment="1">
      <alignment horizontal="left" vertical="center" wrapText="1"/>
    </xf>
    <xf numFmtId="176" fontId="6" fillId="0" borderId="0" xfId="2" applyNumberFormat="1" applyFont="1" applyFill="1" applyBorder="1" applyAlignment="1">
      <alignment horizontal="left" vertical="center"/>
    </xf>
    <xf numFmtId="176" fontId="6" fillId="0" borderId="1" xfId="2" applyNumberFormat="1" applyFont="1" applyFill="1" applyBorder="1" applyAlignment="1">
      <alignment horizontal="left" vertical="center"/>
    </xf>
    <xf numFmtId="0" fontId="6" fillId="0" borderId="3" xfId="2" applyNumberFormat="1" applyFont="1" applyFill="1" applyBorder="1" applyAlignment="1">
      <alignment horizontal="left" vertical="center"/>
    </xf>
    <xf numFmtId="0" fontId="6" fillId="0" borderId="3" xfId="2" applyNumberFormat="1" applyFont="1" applyFill="1" applyBorder="1" applyAlignment="1">
      <alignment horizontal="left" vertical="center" wrapText="1"/>
    </xf>
    <xf numFmtId="0" fontId="6" fillId="0" borderId="0" xfId="2" applyFont="1" applyFill="1" applyBorder="1" applyAlignment="1">
      <alignment horizontal="left" vertical="center"/>
    </xf>
    <xf numFmtId="176" fontId="6" fillId="0" borderId="2" xfId="2" applyNumberFormat="1" applyFont="1" applyFill="1" applyBorder="1" applyAlignment="1">
      <alignment horizontal="center" vertical="center"/>
    </xf>
    <xf numFmtId="49" fontId="6" fillId="0" borderId="1" xfId="2" applyNumberFormat="1" applyFont="1" applyFill="1" applyBorder="1" applyAlignment="1" applyProtection="1">
      <alignment horizontal="center" vertical="center" wrapText="1"/>
      <protection locked="0"/>
    </xf>
    <xf numFmtId="178" fontId="6" fillId="0" borderId="1" xfId="2" applyNumberFormat="1" applyFont="1" applyFill="1" applyBorder="1" applyAlignment="1" applyProtection="1">
      <alignment horizontal="center" vertical="center" wrapText="1"/>
      <protection locked="0"/>
    </xf>
    <xf numFmtId="179" fontId="6" fillId="0" borderId="1" xfId="2" applyNumberFormat="1" applyFont="1" applyFill="1" applyBorder="1" applyAlignment="1" applyProtection="1">
      <alignment horizontal="center" vertical="center" wrapText="1"/>
      <protection locked="0"/>
    </xf>
    <xf numFmtId="180" fontId="6" fillId="0" borderId="1" xfId="2" applyNumberFormat="1" applyFont="1" applyFill="1" applyBorder="1" applyAlignment="1" applyProtection="1">
      <alignment horizontal="center" vertical="center" wrapText="1"/>
      <protection locked="0"/>
    </xf>
    <xf numFmtId="0" fontId="6" fillId="0" borderId="0" xfId="1" applyFont="1" applyFill="1" applyAlignment="1">
      <alignment horizontal="center" vertical="center"/>
    </xf>
    <xf numFmtId="176" fontId="8" fillId="0" borderId="0" xfId="2" applyNumberFormat="1" applyFont="1" applyFill="1" applyBorder="1" applyAlignment="1">
      <alignment horizontal="left" vertical="center"/>
    </xf>
    <xf numFmtId="20" fontId="6" fillId="0" borderId="4" xfId="2" applyNumberFormat="1" applyFont="1" applyFill="1" applyBorder="1" applyAlignment="1">
      <alignment horizontal="center" vertical="center" wrapText="1"/>
    </xf>
    <xf numFmtId="179" fontId="6" fillId="0" borderId="4" xfId="2" applyNumberFormat="1" applyFont="1" applyFill="1" applyBorder="1" applyAlignment="1">
      <alignment horizontal="center" vertical="center" wrapText="1"/>
    </xf>
    <xf numFmtId="180" fontId="6" fillId="0" borderId="4" xfId="2" applyNumberFormat="1" applyFont="1" applyFill="1" applyBorder="1" applyAlignment="1">
      <alignment horizontal="center" vertical="center" wrapText="1"/>
    </xf>
    <xf numFmtId="180" fontId="6" fillId="0" borderId="0" xfId="2" applyNumberFormat="1" applyFont="1" applyFill="1" applyBorder="1" applyAlignment="1">
      <alignment horizontal="center" vertical="center" wrapText="1"/>
    </xf>
    <xf numFmtId="180" fontId="6" fillId="0" borderId="0" xfId="2" applyNumberFormat="1" applyFont="1" applyFill="1" applyBorder="1" applyAlignment="1" applyProtection="1">
      <alignment horizontal="center" vertical="center" wrapText="1"/>
      <protection locked="0"/>
    </xf>
    <xf numFmtId="0" fontId="6" fillId="0" borderId="0" xfId="2" applyFont="1" applyFill="1" applyAlignment="1">
      <alignment horizontal="center" vertical="center"/>
    </xf>
    <xf numFmtId="0" fontId="6" fillId="0" borderId="0" xfId="2" applyFont="1" applyFill="1" applyAlignment="1">
      <alignment vertical="center"/>
    </xf>
    <xf numFmtId="0" fontId="6" fillId="0" borderId="0" xfId="2"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179" fontId="6" fillId="0" borderId="0" xfId="0" applyNumberFormat="1" applyFont="1" applyFill="1" applyAlignment="1">
      <alignment vertical="center"/>
    </xf>
    <xf numFmtId="179" fontId="6" fillId="0" borderId="0" xfId="1" applyNumberFormat="1" applyFont="1" applyFill="1" applyAlignment="1">
      <alignment vertical="center"/>
    </xf>
    <xf numFmtId="1" fontId="6" fillId="0" borderId="0" xfId="2" applyNumberFormat="1" applyFont="1" applyFill="1" applyBorder="1" applyAlignment="1">
      <alignment horizontal="center" vertical="center"/>
    </xf>
    <xf numFmtId="177" fontId="6" fillId="0" borderId="0" xfId="2" applyNumberFormat="1" applyFont="1" applyFill="1" applyBorder="1" applyAlignment="1">
      <alignment horizontal="center" vertical="center"/>
    </xf>
    <xf numFmtId="0" fontId="3" fillId="0" borderId="1" xfId="2" applyNumberFormat="1" applyFont="1" applyFill="1" applyBorder="1" applyAlignment="1">
      <alignment horizontal="center" vertical="center"/>
    </xf>
    <xf numFmtId="0" fontId="3" fillId="0" borderId="3" xfId="2" applyNumberFormat="1" applyFont="1" applyFill="1" applyBorder="1" applyAlignment="1">
      <alignment horizontal="left" vertical="center"/>
    </xf>
    <xf numFmtId="0" fontId="3" fillId="0" borderId="1" xfId="2" applyNumberFormat="1" applyFont="1" applyFill="1" applyBorder="1" applyAlignment="1">
      <alignment horizontal="left" vertical="center"/>
    </xf>
    <xf numFmtId="0" fontId="3" fillId="0" borderId="4" xfId="2" applyNumberFormat="1" applyFont="1" applyFill="1" applyBorder="1" applyAlignment="1">
      <alignment horizontal="center" vertical="center"/>
    </xf>
    <xf numFmtId="0" fontId="3" fillId="0" borderId="4" xfId="2" applyNumberFormat="1" applyFont="1" applyFill="1" applyBorder="1" applyAlignment="1">
      <alignment horizontal="center" vertical="center" wrapText="1"/>
    </xf>
    <xf numFmtId="176" fontId="7" fillId="0" borderId="1" xfId="2" applyNumberFormat="1" applyFont="1" applyFill="1" applyBorder="1" applyAlignment="1">
      <alignment horizontal="center" vertical="center"/>
    </xf>
    <xf numFmtId="176" fontId="6" fillId="0" borderId="3" xfId="2" applyNumberFormat="1" applyFont="1" applyFill="1" applyBorder="1" applyAlignment="1">
      <alignment horizontal="center" vertical="center"/>
    </xf>
    <xf numFmtId="0" fontId="6" fillId="0" borderId="3" xfId="1" applyFont="1" applyFill="1" applyBorder="1" applyAlignment="1">
      <alignment horizontal="left" vertical="center"/>
    </xf>
    <xf numFmtId="0" fontId="6" fillId="0" borderId="1" xfId="0" applyFont="1" applyFill="1" applyBorder="1" applyAlignment="1">
      <alignment vertical="center"/>
    </xf>
    <xf numFmtId="0" fontId="6" fillId="0" borderId="2" xfId="0" applyFont="1" applyFill="1" applyBorder="1" applyAlignment="1">
      <alignment vertical="center"/>
    </xf>
    <xf numFmtId="179" fontId="6" fillId="0" borderId="0" xfId="2" applyNumberFormat="1" applyFont="1" applyFill="1" applyBorder="1" applyAlignment="1">
      <alignment horizontal="center" vertical="center" wrapText="1"/>
    </xf>
    <xf numFmtId="176" fontId="6" fillId="0" borderId="1" xfId="2" applyNumberFormat="1" applyFont="1" applyFill="1" applyBorder="1" applyAlignment="1">
      <alignment vertical="center"/>
    </xf>
    <xf numFmtId="0" fontId="6" fillId="0" borderId="0" xfId="2" applyFont="1" applyFill="1" applyBorder="1" applyAlignment="1">
      <alignment vertical="center" wrapText="1"/>
    </xf>
    <xf numFmtId="180" fontId="6" fillId="0" borderId="4" xfId="2" applyNumberFormat="1" applyFont="1" applyFill="1" applyBorder="1" applyAlignment="1" applyProtection="1">
      <alignment horizontal="center" vertical="center" wrapText="1"/>
      <protection locked="0"/>
    </xf>
    <xf numFmtId="0" fontId="6" fillId="0" borderId="1" xfId="2" applyFont="1" applyFill="1" applyBorder="1" applyAlignment="1">
      <alignment vertical="center" wrapText="1"/>
    </xf>
    <xf numFmtId="49" fontId="6" fillId="0" borderId="4" xfId="2" applyNumberFormat="1"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xf>
    <xf numFmtId="0" fontId="6" fillId="0" borderId="1" xfId="2" applyFont="1" applyFill="1" applyBorder="1" applyAlignment="1">
      <alignment horizontal="center" vertical="center" wrapText="1"/>
    </xf>
    <xf numFmtId="178" fontId="6" fillId="0" borderId="4" xfId="2" applyNumberFormat="1" applyFont="1" applyFill="1" applyBorder="1" applyAlignment="1" applyProtection="1">
      <alignment horizontal="center" vertical="center" wrapText="1"/>
      <protection locked="0"/>
    </xf>
    <xf numFmtId="179" fontId="6" fillId="0" borderId="4" xfId="2" applyNumberFormat="1" applyFont="1" applyFill="1" applyBorder="1" applyAlignment="1">
      <alignment horizontal="center" vertical="center"/>
    </xf>
    <xf numFmtId="179" fontId="6" fillId="0" borderId="4" xfId="2" applyNumberFormat="1" applyFont="1" applyFill="1" applyBorder="1" applyAlignment="1" applyProtection="1">
      <alignment horizontal="center" vertical="center" wrapText="1"/>
      <protection locked="0"/>
    </xf>
    <xf numFmtId="0" fontId="13" fillId="0" borderId="0" xfId="3" applyFont="1" applyFill="1" applyBorder="1" applyAlignment="1">
      <alignment vertical="center"/>
    </xf>
    <xf numFmtId="0" fontId="6" fillId="0" borderId="4" xfId="2" applyFont="1" applyFill="1" applyBorder="1" applyAlignment="1">
      <alignment horizontal="left" vertical="center"/>
    </xf>
    <xf numFmtId="180" fontId="6" fillId="0" borderId="0" xfId="0" applyNumberFormat="1" applyFont="1" applyFill="1" applyBorder="1" applyAlignment="1">
      <alignment vertical="center"/>
    </xf>
    <xf numFmtId="49" fontId="6" fillId="0" borderId="0" xfId="0" applyNumberFormat="1" applyFont="1" applyFill="1" applyBorder="1" applyAlignment="1">
      <alignment horizontal="center" vertical="center"/>
    </xf>
    <xf numFmtId="178" fontId="6" fillId="0" borderId="0" xfId="0" applyNumberFormat="1" applyFont="1" applyFill="1" applyBorder="1" applyAlignment="1">
      <alignment vertical="center"/>
    </xf>
    <xf numFmtId="0" fontId="6" fillId="0" borderId="0" xfId="0" applyNumberFormat="1" applyFont="1" applyFill="1" applyBorder="1" applyAlignment="1">
      <alignment vertical="center"/>
    </xf>
    <xf numFmtId="0" fontId="6" fillId="0" borderId="0" xfId="0" applyFont="1" applyFill="1" applyBorder="1" applyAlignment="1">
      <alignment vertical="center"/>
    </xf>
    <xf numFmtId="0" fontId="15" fillId="0" borderId="0" xfId="3" applyFont="1" applyFill="1" applyBorder="1" applyAlignment="1">
      <alignment vertical="center"/>
    </xf>
    <xf numFmtId="0" fontId="3" fillId="0" borderId="0" xfId="1" applyFont="1" applyFill="1" applyAlignment="1">
      <alignment horizontal="left" vertical="center"/>
    </xf>
    <xf numFmtId="182" fontId="3" fillId="0" borderId="0" xfId="2" applyNumberFormat="1" applyFont="1" applyFill="1" applyBorder="1" applyAlignment="1">
      <alignment horizontal="left" vertical="center"/>
    </xf>
    <xf numFmtId="176" fontId="3" fillId="0" borderId="1" xfId="2" applyNumberFormat="1" applyFont="1" applyFill="1" applyBorder="1" applyAlignment="1">
      <alignment horizontal="left" vertical="center"/>
    </xf>
    <xf numFmtId="0" fontId="3" fillId="0" borderId="1" xfId="2" applyFont="1" applyFill="1" applyBorder="1" applyAlignment="1">
      <alignment horizontal="left" vertical="center"/>
    </xf>
    <xf numFmtId="176" fontId="3" fillId="0" borderId="1" xfId="2" applyNumberFormat="1" applyFont="1" applyFill="1" applyBorder="1" applyAlignment="1">
      <alignment vertical="center"/>
    </xf>
    <xf numFmtId="0" fontId="3" fillId="0" borderId="1" xfId="2" applyFont="1" applyFill="1" applyBorder="1" applyAlignment="1">
      <alignment horizontal="left" vertical="center" wrapText="1"/>
    </xf>
    <xf numFmtId="0" fontId="3" fillId="0" borderId="0" xfId="2" applyFont="1" applyFill="1" applyAlignment="1">
      <alignment horizontal="left" vertical="center"/>
    </xf>
    <xf numFmtId="0" fontId="3" fillId="0" borderId="0" xfId="0" applyFont="1" applyFill="1" applyAlignment="1">
      <alignment horizontal="left" vertical="center"/>
    </xf>
    <xf numFmtId="176" fontId="3" fillId="0" borderId="0" xfId="2" applyNumberFormat="1" applyFont="1" applyFill="1" applyBorder="1" applyAlignment="1">
      <alignment horizontal="left" vertical="center"/>
    </xf>
    <xf numFmtId="180" fontId="14" fillId="0" borderId="0" xfId="0" applyNumberFormat="1" applyFont="1" applyFill="1" applyBorder="1" applyAlignment="1">
      <alignment vertical="center"/>
    </xf>
    <xf numFmtId="49" fontId="14" fillId="0" borderId="0" xfId="0" applyNumberFormat="1" applyFont="1" applyFill="1" applyBorder="1" applyAlignment="1">
      <alignment horizontal="center" vertical="center"/>
    </xf>
    <xf numFmtId="1" fontId="6" fillId="2" borderId="1" xfId="2" applyNumberFormat="1" applyFont="1" applyFill="1" applyBorder="1" applyAlignment="1">
      <alignment horizontal="center" vertical="center"/>
    </xf>
    <xf numFmtId="176" fontId="7" fillId="2" borderId="1" xfId="2" applyNumberFormat="1" applyFont="1" applyFill="1" applyBorder="1" applyAlignment="1">
      <alignment horizontal="center" vertical="center"/>
    </xf>
    <xf numFmtId="177" fontId="7" fillId="2" borderId="1" xfId="2" applyNumberFormat="1" applyFont="1" applyFill="1" applyBorder="1" applyAlignment="1">
      <alignment horizontal="center" vertical="center"/>
    </xf>
    <xf numFmtId="0" fontId="6" fillId="2" borderId="1" xfId="2" applyNumberFormat="1" applyFont="1" applyFill="1" applyBorder="1" applyAlignment="1">
      <alignment horizontal="left" vertical="center" wrapText="1"/>
    </xf>
    <xf numFmtId="0" fontId="6" fillId="2" borderId="1" xfId="2" applyFont="1" applyFill="1" applyBorder="1" applyAlignment="1">
      <alignment horizontal="center" vertical="center"/>
    </xf>
    <xf numFmtId="181" fontId="6" fillId="2" borderId="1" xfId="2" applyNumberFormat="1" applyFont="1" applyFill="1" applyBorder="1" applyAlignment="1">
      <alignment horizontal="center" vertical="center"/>
    </xf>
    <xf numFmtId="176" fontId="3" fillId="2" borderId="1" xfId="2" applyNumberFormat="1" applyFont="1" applyFill="1" applyBorder="1" applyAlignment="1">
      <alignment horizontal="left" vertical="center"/>
    </xf>
    <xf numFmtId="1" fontId="6" fillId="3" borderId="1" xfId="2" applyNumberFormat="1" applyFont="1" applyFill="1" applyBorder="1" applyAlignment="1">
      <alignment horizontal="center" vertical="center"/>
    </xf>
    <xf numFmtId="176" fontId="7" fillId="3" borderId="1" xfId="2" applyNumberFormat="1" applyFont="1" applyFill="1" applyBorder="1" applyAlignment="1">
      <alignment horizontal="center" vertical="center"/>
    </xf>
    <xf numFmtId="177" fontId="7" fillId="3" borderId="1" xfId="2" applyNumberFormat="1" applyFont="1" applyFill="1" applyBorder="1" applyAlignment="1">
      <alignment horizontal="center" vertical="center"/>
    </xf>
    <xf numFmtId="0" fontId="6" fillId="3" borderId="3" xfId="2" applyFont="1" applyFill="1" applyBorder="1" applyAlignment="1">
      <alignment horizontal="center" vertical="center"/>
    </xf>
    <xf numFmtId="176" fontId="6" fillId="3" borderId="2" xfId="2" applyNumberFormat="1" applyFont="1" applyFill="1" applyBorder="1" applyAlignment="1">
      <alignment horizontal="center" vertical="center"/>
    </xf>
    <xf numFmtId="0" fontId="6" fillId="3" borderId="3" xfId="2" applyNumberFormat="1" applyFont="1" applyFill="1" applyBorder="1" applyAlignment="1">
      <alignment horizontal="left" vertical="center" wrapText="1"/>
    </xf>
    <xf numFmtId="0" fontId="6" fillId="2" borderId="3" xfId="2" applyNumberFormat="1" applyFont="1" applyFill="1" applyBorder="1" applyAlignment="1">
      <alignment horizontal="left" vertical="center" wrapText="1"/>
    </xf>
    <xf numFmtId="0" fontId="6" fillId="3" borderId="1" xfId="2" applyFont="1" applyFill="1" applyBorder="1" applyAlignment="1">
      <alignment horizontal="center" vertical="center"/>
    </xf>
    <xf numFmtId="181" fontId="6" fillId="3" borderId="1" xfId="2" applyNumberFormat="1" applyFont="1" applyFill="1" applyBorder="1" applyAlignment="1">
      <alignment horizontal="center" vertical="center"/>
    </xf>
    <xf numFmtId="178" fontId="7" fillId="3" borderId="1" xfId="2" applyNumberFormat="1" applyFont="1" applyFill="1" applyBorder="1" applyAlignment="1">
      <alignment horizontal="center" vertical="center"/>
    </xf>
    <xf numFmtId="176" fontId="6" fillId="3" borderId="1" xfId="2" applyNumberFormat="1" applyFont="1" applyFill="1" applyBorder="1" applyAlignment="1">
      <alignment horizontal="center" vertical="center"/>
    </xf>
    <xf numFmtId="0" fontId="3" fillId="3" borderId="1" xfId="2" applyFont="1" applyFill="1" applyBorder="1" applyAlignment="1">
      <alignment horizontal="left" vertical="center"/>
    </xf>
    <xf numFmtId="0" fontId="6" fillId="0" borderId="0" xfId="2" applyFont="1" applyFill="1" applyBorder="1" applyAlignment="1">
      <alignment horizontal="center" vertical="center" wrapText="1"/>
    </xf>
    <xf numFmtId="0" fontId="6" fillId="2" borderId="3" xfId="2" applyFont="1" applyFill="1" applyBorder="1" applyAlignment="1">
      <alignment horizontal="center" vertical="center"/>
    </xf>
    <xf numFmtId="176" fontId="6" fillId="2" borderId="1" xfId="2" applyNumberFormat="1" applyFont="1" applyFill="1" applyBorder="1" applyAlignment="1">
      <alignment horizontal="center" vertical="center"/>
    </xf>
    <xf numFmtId="0" fontId="6" fillId="0" borderId="0" xfId="1" applyFont="1" applyFill="1" applyBorder="1" applyAlignment="1">
      <alignment vertical="center"/>
    </xf>
    <xf numFmtId="0" fontId="3" fillId="0" borderId="0" xfId="1" applyNumberFormat="1" applyFont="1" applyFill="1" applyAlignment="1">
      <alignment vertical="center"/>
    </xf>
    <xf numFmtId="0" fontId="3" fillId="0" borderId="0" xfId="1" applyNumberFormat="1" applyFont="1" applyFill="1" applyBorder="1" applyAlignment="1">
      <alignment vertical="center"/>
    </xf>
    <xf numFmtId="0" fontId="14" fillId="0" borderId="0" xfId="1" applyFont="1" applyFill="1" applyBorder="1" applyAlignment="1">
      <alignment vertical="center"/>
    </xf>
    <xf numFmtId="0" fontId="6" fillId="0" borderId="4" xfId="1" applyFont="1" applyFill="1" applyBorder="1" applyAlignment="1">
      <alignment vertical="center"/>
    </xf>
    <xf numFmtId="0" fontId="6" fillId="0" borderId="1" xfId="1" applyFont="1" applyFill="1" applyBorder="1" applyAlignment="1">
      <alignment vertical="center"/>
    </xf>
    <xf numFmtId="179" fontId="6" fillId="0" borderId="0" xfId="2" applyNumberFormat="1" applyFont="1" applyFill="1" applyAlignment="1">
      <alignment vertical="center"/>
    </xf>
    <xf numFmtId="0" fontId="3" fillId="3" borderId="1" xfId="2" applyFont="1" applyFill="1" applyBorder="1" applyAlignment="1">
      <alignment horizontal="left" vertical="center" wrapText="1"/>
    </xf>
    <xf numFmtId="176" fontId="3" fillId="3" borderId="1" xfId="2" applyNumberFormat="1" applyFont="1" applyFill="1" applyBorder="1" applyAlignment="1">
      <alignment horizontal="left" vertical="center"/>
    </xf>
    <xf numFmtId="0" fontId="6" fillId="0" borderId="1" xfId="2" applyFont="1" applyFill="1" applyBorder="1" applyAlignment="1">
      <alignment horizontal="left" vertical="center" wrapText="1"/>
    </xf>
    <xf numFmtId="0" fontId="3" fillId="2" borderId="1" xfId="2" applyFont="1" applyFill="1" applyBorder="1" applyAlignment="1">
      <alignment horizontal="left" vertical="center"/>
    </xf>
    <xf numFmtId="0" fontId="6" fillId="0" borderId="1" xfId="2" applyNumberFormat="1" applyFont="1" applyFill="1" applyBorder="1" applyAlignment="1">
      <alignment horizontal="left" vertical="center"/>
    </xf>
    <xf numFmtId="0" fontId="3" fillId="2" borderId="1" xfId="2" applyFont="1" applyFill="1" applyBorder="1" applyAlignment="1">
      <alignment horizontal="left" vertical="center" wrapText="1"/>
    </xf>
    <xf numFmtId="0" fontId="6" fillId="0" borderId="5" xfId="2" applyNumberFormat="1" applyFont="1" applyFill="1" applyBorder="1" applyAlignment="1">
      <alignment horizontal="center" vertical="center"/>
    </xf>
    <xf numFmtId="0" fontId="14" fillId="0" borderId="3" xfId="2" applyNumberFormat="1" applyFont="1" applyFill="1" applyBorder="1" applyAlignment="1">
      <alignment horizontal="left" vertical="center"/>
    </xf>
    <xf numFmtId="176" fontId="6" fillId="0" borderId="3" xfId="2" applyNumberFormat="1" applyFont="1" applyFill="1" applyBorder="1" applyAlignment="1">
      <alignment horizontal="left" vertical="center" wrapText="1"/>
    </xf>
    <xf numFmtId="0" fontId="6" fillId="0" borderId="3" xfId="2" applyFont="1" applyFill="1" applyBorder="1" applyAlignment="1">
      <alignment vertical="center"/>
    </xf>
    <xf numFmtId="0" fontId="14" fillId="3" borderId="3" xfId="2" applyNumberFormat="1" applyFont="1" applyFill="1" applyBorder="1" applyAlignment="1">
      <alignment horizontal="left" vertical="center" wrapText="1"/>
    </xf>
    <xf numFmtId="0" fontId="25" fillId="0" borderId="0" xfId="0" applyFont="1" applyAlignment="1">
      <alignment vertical="center"/>
    </xf>
    <xf numFmtId="0" fontId="26" fillId="0" borderId="0" xfId="0" applyFont="1" applyAlignment="1">
      <alignment vertical="center"/>
    </xf>
  </cellXfs>
  <cellStyles count="4">
    <cellStyle name="Excel Built-in Normal" xfId="1" xr:uid="{00000000-0005-0000-0000-000000000000}"/>
    <cellStyle name="ハイパーリンク" xfId="3" builtinId="8"/>
    <cellStyle name="標準" xfId="0" builtinId="0"/>
    <cellStyle name="標準 2" xfId="2" xr:uid="{00000000-0005-0000-0000-000003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idewithgps.com/routes/26249928?privacy_code=UaxO9JFPeJqwlaJ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D286"/>
  <sheetViews>
    <sheetView tabSelected="1" topLeftCell="A2" zoomScaleNormal="100" workbookViewId="0">
      <pane ySplit="2" topLeftCell="A4" activePane="bottomLeft" state="frozen"/>
      <selection activeCell="A2" sqref="A2"/>
      <selection pane="bottomLeft" activeCell="G11" sqref="G11"/>
    </sheetView>
  </sheetViews>
  <sheetFormatPr defaultColWidth="9.85546875" defaultRowHeight="14.25"/>
  <cols>
    <col min="1" max="1" width="2.140625" style="6" customWidth="1"/>
    <col min="2" max="2" width="5.5703125" style="46" customWidth="1"/>
    <col min="3" max="3" width="7.7109375" style="6" customWidth="1"/>
    <col min="4" max="4" width="10.85546875" style="6" customWidth="1"/>
    <col min="5" max="5" width="7" style="6" customWidth="1"/>
    <col min="6" max="6" width="4.5703125" style="6" customWidth="1"/>
    <col min="7" max="7" width="58.5703125" style="3" customWidth="1"/>
    <col min="8" max="8" width="20.42578125" style="91" customWidth="1"/>
    <col min="9" max="9" width="1.42578125" style="59" hidden="1" customWidth="1"/>
    <col min="10" max="10" width="1.42578125" style="6" hidden="1" customWidth="1"/>
    <col min="11" max="12" width="1.42578125" style="46" hidden="1" customWidth="1"/>
    <col min="13" max="15" width="1.42578125" style="6" hidden="1" customWidth="1"/>
    <col min="16" max="16" width="1.85546875" style="6" customWidth="1"/>
    <col min="17" max="17" width="6.140625" style="124" customWidth="1"/>
    <col min="18" max="18" width="7.5703125" style="124" customWidth="1"/>
    <col min="19" max="19" width="7.28515625" style="124" customWidth="1"/>
    <col min="20" max="20" width="14.42578125" style="124" customWidth="1"/>
    <col min="21" max="16384" width="9.85546875" style="6"/>
  </cols>
  <sheetData>
    <row r="1" spans="2:22" ht="9.75" customHeight="1"/>
    <row r="2" spans="2:22" ht="21.75" customHeight="1">
      <c r="B2" s="137">
        <v>2018</v>
      </c>
      <c r="C2" s="137"/>
      <c r="D2" s="47" t="s">
        <v>353</v>
      </c>
      <c r="E2" s="30"/>
      <c r="F2" s="30"/>
      <c r="G2" s="36"/>
      <c r="H2" s="92">
        <v>43369</v>
      </c>
      <c r="I2" s="5"/>
      <c r="J2" s="29"/>
      <c r="K2" s="30"/>
      <c r="L2" s="30"/>
      <c r="M2" s="29"/>
      <c r="N2" s="29"/>
      <c r="O2" s="29"/>
      <c r="T2" s="90" t="s">
        <v>160</v>
      </c>
    </row>
    <row r="3" spans="2:22" s="125" customFormat="1" ht="12" customHeight="1">
      <c r="B3" s="62" t="s">
        <v>0</v>
      </c>
      <c r="C3" s="62" t="s">
        <v>1</v>
      </c>
      <c r="D3" s="62" t="s">
        <v>40</v>
      </c>
      <c r="E3" s="62" t="s">
        <v>2</v>
      </c>
      <c r="F3" s="62" t="s">
        <v>3</v>
      </c>
      <c r="G3" s="63" t="s">
        <v>32</v>
      </c>
      <c r="H3" s="64" t="s">
        <v>33</v>
      </c>
      <c r="I3" s="62" t="s">
        <v>4</v>
      </c>
      <c r="J3" s="65" t="s">
        <v>34</v>
      </c>
      <c r="K3" s="65" t="s">
        <v>35</v>
      </c>
      <c r="L3" s="65" t="s">
        <v>36</v>
      </c>
      <c r="M3" s="65" t="s">
        <v>37</v>
      </c>
      <c r="N3" s="65" t="s">
        <v>38</v>
      </c>
      <c r="O3" s="66" t="s">
        <v>39</v>
      </c>
      <c r="Q3" s="126"/>
      <c r="R3" s="126"/>
      <c r="S3" s="126"/>
      <c r="T3" s="126"/>
    </row>
    <row r="4" spans="2:22" ht="34.5" customHeight="1">
      <c r="B4" s="116">
        <v>1</v>
      </c>
      <c r="C4" s="118">
        <v>0</v>
      </c>
      <c r="D4" s="111">
        <v>0</v>
      </c>
      <c r="E4" s="116"/>
      <c r="F4" s="119"/>
      <c r="G4" s="114" t="s">
        <v>347</v>
      </c>
      <c r="H4" s="120" t="s">
        <v>253</v>
      </c>
      <c r="I4" s="2"/>
      <c r="J4" s="48"/>
      <c r="K4" s="48"/>
      <c r="L4" s="42" t="e">
        <f>#REF!</f>
        <v>#REF!</v>
      </c>
      <c r="M4" s="48"/>
      <c r="N4" s="49"/>
      <c r="O4" s="50"/>
      <c r="Q4" s="124">
        <v>0</v>
      </c>
      <c r="T4" s="90"/>
    </row>
    <row r="5" spans="2:22" ht="18" customHeight="1">
      <c r="B5" s="23">
        <f t="shared" ref="B5" si="0">B4+1</f>
        <v>2</v>
      </c>
      <c r="C5" s="67">
        <f t="shared" ref="C5:C19" si="1">D5-D4</f>
        <v>1.2</v>
      </c>
      <c r="D5" s="4">
        <f t="shared" ref="D5" si="2">R5</f>
        <v>1.2</v>
      </c>
      <c r="E5" s="7" t="s">
        <v>5</v>
      </c>
      <c r="F5" s="17"/>
      <c r="G5" s="9"/>
      <c r="H5" s="93" t="s">
        <v>254</v>
      </c>
      <c r="I5" s="1"/>
      <c r="J5" s="11"/>
      <c r="K5" s="18"/>
      <c r="L5" s="18"/>
      <c r="M5" s="11"/>
      <c r="N5" s="11"/>
      <c r="O5" s="11"/>
      <c r="Q5" s="124">
        <v>1.2</v>
      </c>
      <c r="R5" s="124">
        <f t="shared" ref="R5" si="3">R4+Q5</f>
        <v>1.2</v>
      </c>
      <c r="T5" s="127"/>
      <c r="U5" s="100"/>
      <c r="V5" s="101"/>
    </row>
    <row r="6" spans="2:22" ht="18" customHeight="1">
      <c r="B6" s="23">
        <f t="shared" ref="B6:B19" si="4">B5+1</f>
        <v>3</v>
      </c>
      <c r="C6" s="67">
        <f t="shared" si="1"/>
        <v>5.2</v>
      </c>
      <c r="D6" s="4">
        <f t="shared" ref="D6:D19" si="5">R6</f>
        <v>6.4</v>
      </c>
      <c r="E6" s="7" t="s">
        <v>11</v>
      </c>
      <c r="F6" s="19" t="s">
        <v>6</v>
      </c>
      <c r="G6" s="10" t="s">
        <v>355</v>
      </c>
      <c r="H6" s="93" t="s">
        <v>255</v>
      </c>
      <c r="I6" s="70"/>
      <c r="J6" s="26">
        <v>11.4</v>
      </c>
      <c r="K6" s="21"/>
      <c r="L6" s="21"/>
      <c r="M6" s="13"/>
      <c r="N6" s="13"/>
      <c r="O6" s="13"/>
      <c r="Q6" s="15">
        <v>5.2</v>
      </c>
      <c r="R6" s="124">
        <f t="shared" ref="R6:R19" si="6">R5+Q6</f>
        <v>6.4</v>
      </c>
    </row>
    <row r="7" spans="2:22" ht="18" customHeight="1">
      <c r="B7" s="23">
        <f t="shared" si="4"/>
        <v>4</v>
      </c>
      <c r="C7" s="67">
        <f t="shared" ref="C7" si="7">D7-D6</f>
        <v>15.499999999999998</v>
      </c>
      <c r="D7" s="4">
        <f t="shared" si="5"/>
        <v>21.9</v>
      </c>
      <c r="E7" s="20" t="s">
        <v>10</v>
      </c>
      <c r="F7" s="16"/>
      <c r="G7" s="38" t="s">
        <v>41</v>
      </c>
      <c r="H7" s="93" t="s">
        <v>85</v>
      </c>
      <c r="I7" s="70"/>
      <c r="J7" s="70">
        <v>6.4</v>
      </c>
      <c r="K7" s="19" t="e">
        <f>#REF!</f>
        <v>#REF!</v>
      </c>
      <c r="L7" s="19"/>
      <c r="M7" s="19" t="e">
        <f>#REF!</f>
        <v>#REF!</v>
      </c>
      <c r="N7" s="2" t="e">
        <f>#REF!</f>
        <v>#REF!</v>
      </c>
      <c r="O7" s="22" t="e">
        <f>#REF!</f>
        <v>#REF!</v>
      </c>
      <c r="Q7" s="15">
        <v>15.5</v>
      </c>
      <c r="R7" s="124">
        <f t="shared" si="6"/>
        <v>21.9</v>
      </c>
    </row>
    <row r="8" spans="2:22" ht="18" customHeight="1">
      <c r="B8" s="23">
        <f t="shared" si="4"/>
        <v>5</v>
      </c>
      <c r="C8" s="67">
        <f t="shared" si="1"/>
        <v>8.1999999999999993</v>
      </c>
      <c r="D8" s="4">
        <f t="shared" si="5"/>
        <v>30.099999999999998</v>
      </c>
      <c r="E8" s="7" t="s">
        <v>9</v>
      </c>
      <c r="F8" s="16"/>
      <c r="G8" s="38" t="s">
        <v>162</v>
      </c>
      <c r="H8" s="93" t="s">
        <v>86</v>
      </c>
      <c r="I8" s="70"/>
      <c r="J8" s="128">
        <v>3</v>
      </c>
      <c r="K8" s="21" t="e">
        <f>#REF!</f>
        <v>#REF!</v>
      </c>
      <c r="L8" s="21"/>
      <c r="M8" s="21" t="e">
        <f>#REF!</f>
        <v>#REF!</v>
      </c>
      <c r="N8" s="81" t="e">
        <f>#REF!</f>
        <v>#REF!</v>
      </c>
      <c r="O8" s="50" t="e">
        <f>#REF!</f>
        <v>#REF!</v>
      </c>
      <c r="Q8" s="124">
        <v>8.1999999999999993</v>
      </c>
      <c r="R8" s="124">
        <f t="shared" si="6"/>
        <v>30.099999999999998</v>
      </c>
    </row>
    <row r="9" spans="2:22" ht="18" customHeight="1">
      <c r="B9" s="23">
        <f>B8+1</f>
        <v>6</v>
      </c>
      <c r="C9" s="67">
        <f>D9-D8</f>
        <v>2.9000000000000021</v>
      </c>
      <c r="D9" s="4">
        <f t="shared" si="5"/>
        <v>33</v>
      </c>
      <c r="E9" s="7" t="s">
        <v>11</v>
      </c>
      <c r="F9" s="16"/>
      <c r="G9" s="39" t="s">
        <v>42</v>
      </c>
      <c r="H9" s="93" t="s">
        <v>87</v>
      </c>
      <c r="I9" s="70"/>
      <c r="J9" s="128">
        <v>0.23699999999999999</v>
      </c>
      <c r="K9" s="21"/>
      <c r="L9" s="21"/>
      <c r="M9" s="14"/>
      <c r="N9" s="14"/>
      <c r="O9" s="14"/>
      <c r="Q9" s="124">
        <v>2.9</v>
      </c>
      <c r="R9" s="124">
        <f>R8+Q9</f>
        <v>33</v>
      </c>
    </row>
    <row r="10" spans="2:22" ht="18" customHeight="1">
      <c r="B10" s="23">
        <f t="shared" si="4"/>
        <v>7</v>
      </c>
      <c r="C10" s="67">
        <f t="shared" si="1"/>
        <v>0.20000000000000284</v>
      </c>
      <c r="D10" s="4">
        <f t="shared" si="5"/>
        <v>33.200000000000003</v>
      </c>
      <c r="E10" s="19" t="s">
        <v>19</v>
      </c>
      <c r="F10" s="16" t="s">
        <v>77</v>
      </c>
      <c r="G10" s="38" t="s">
        <v>43</v>
      </c>
      <c r="H10" s="93" t="s">
        <v>88</v>
      </c>
      <c r="I10" s="70"/>
      <c r="J10" s="129">
        <v>5.7</v>
      </c>
      <c r="K10" s="19"/>
      <c r="L10" s="19"/>
      <c r="M10" s="73"/>
      <c r="N10" s="73"/>
      <c r="O10" s="73"/>
      <c r="Q10" s="124">
        <v>0.2</v>
      </c>
      <c r="R10" s="124">
        <f t="shared" si="6"/>
        <v>33.200000000000003</v>
      </c>
    </row>
    <row r="11" spans="2:22" ht="18" customHeight="1">
      <c r="B11" s="23">
        <f t="shared" si="4"/>
        <v>8</v>
      </c>
      <c r="C11" s="67">
        <f t="shared" si="1"/>
        <v>5.7000000000000028</v>
      </c>
      <c r="D11" s="4">
        <f t="shared" si="5"/>
        <v>38.900000000000006</v>
      </c>
      <c r="E11" s="7" t="s">
        <v>5</v>
      </c>
      <c r="F11" s="19" t="s">
        <v>6</v>
      </c>
      <c r="G11" s="10" t="s">
        <v>44</v>
      </c>
      <c r="H11" s="93" t="s">
        <v>89</v>
      </c>
      <c r="I11" s="70"/>
      <c r="J11" s="128">
        <v>1.1000000000000001</v>
      </c>
      <c r="K11" s="21" t="e">
        <f>#REF!</f>
        <v>#REF!</v>
      </c>
      <c r="L11" s="21" t="e">
        <f>#REF!</f>
        <v>#REF!</v>
      </c>
      <c r="M11" s="21" t="e">
        <f>#REF!</f>
        <v>#REF!</v>
      </c>
      <c r="N11" s="81" t="e">
        <f>#REF!</f>
        <v>#REF!</v>
      </c>
      <c r="O11" s="50" t="e">
        <f>#REF!</f>
        <v>#REF!</v>
      </c>
      <c r="Q11" s="124">
        <v>5.7</v>
      </c>
      <c r="R11" s="124">
        <f t="shared" si="6"/>
        <v>38.900000000000006</v>
      </c>
    </row>
    <row r="12" spans="2:22" ht="18" customHeight="1">
      <c r="B12" s="23">
        <f t="shared" si="4"/>
        <v>9</v>
      </c>
      <c r="C12" s="67">
        <f t="shared" si="1"/>
        <v>1.1000000000000014</v>
      </c>
      <c r="D12" s="4">
        <f t="shared" si="5"/>
        <v>40.000000000000007</v>
      </c>
      <c r="E12" s="7" t="s">
        <v>9</v>
      </c>
      <c r="F12" s="19" t="s">
        <v>6</v>
      </c>
      <c r="G12" s="38" t="s">
        <v>163</v>
      </c>
      <c r="H12" s="93" t="s">
        <v>90</v>
      </c>
      <c r="I12" s="70"/>
      <c r="J12" s="128">
        <v>28.2</v>
      </c>
      <c r="K12" s="28"/>
      <c r="L12" s="28"/>
      <c r="M12" s="27"/>
      <c r="N12" s="27"/>
      <c r="O12" s="27"/>
      <c r="Q12" s="124">
        <v>1.1000000000000001</v>
      </c>
      <c r="R12" s="124">
        <f t="shared" si="6"/>
        <v>40.000000000000007</v>
      </c>
    </row>
    <row r="13" spans="2:22" ht="18" customHeight="1">
      <c r="B13" s="23">
        <f t="shared" si="4"/>
        <v>10</v>
      </c>
      <c r="C13" s="67">
        <f t="shared" si="1"/>
        <v>28.199999999999996</v>
      </c>
      <c r="D13" s="4">
        <f t="shared" si="5"/>
        <v>68.2</v>
      </c>
      <c r="E13" s="7" t="s">
        <v>11</v>
      </c>
      <c r="F13" s="16"/>
      <c r="G13" s="9" t="s">
        <v>164</v>
      </c>
      <c r="H13" s="93" t="s">
        <v>91</v>
      </c>
      <c r="I13" s="70"/>
      <c r="J13" s="129">
        <v>11.1</v>
      </c>
      <c r="K13" s="19"/>
      <c r="L13" s="19"/>
      <c r="M13" s="73"/>
      <c r="N13" s="73"/>
      <c r="O13" s="73"/>
      <c r="Q13" s="124">
        <v>28.2</v>
      </c>
      <c r="R13" s="124">
        <f t="shared" si="6"/>
        <v>68.2</v>
      </c>
    </row>
    <row r="14" spans="2:22" ht="18" customHeight="1">
      <c r="B14" s="23">
        <f t="shared" si="4"/>
        <v>11</v>
      </c>
      <c r="C14" s="67">
        <f t="shared" si="1"/>
        <v>6.9000000000000057</v>
      </c>
      <c r="D14" s="4">
        <f t="shared" si="5"/>
        <v>75.100000000000009</v>
      </c>
      <c r="E14" s="7" t="s">
        <v>9</v>
      </c>
      <c r="F14" s="7" t="s">
        <v>77</v>
      </c>
      <c r="G14" s="138" t="s">
        <v>360</v>
      </c>
      <c r="H14" s="93" t="s">
        <v>86</v>
      </c>
      <c r="I14" s="70"/>
      <c r="J14" s="128">
        <v>1.9</v>
      </c>
      <c r="K14" s="21"/>
      <c r="L14" s="21"/>
      <c r="M14" s="14"/>
      <c r="N14" s="14"/>
      <c r="O14" s="14"/>
      <c r="Q14" s="124">
        <v>6.9</v>
      </c>
      <c r="R14" s="124">
        <f t="shared" si="6"/>
        <v>75.100000000000009</v>
      </c>
    </row>
    <row r="15" spans="2:22" ht="34.5" customHeight="1">
      <c r="B15" s="102">
        <f t="shared" si="4"/>
        <v>12</v>
      </c>
      <c r="C15" s="103">
        <f t="shared" si="1"/>
        <v>1.2999999999999972</v>
      </c>
      <c r="D15" s="104">
        <f t="shared" si="5"/>
        <v>76.400000000000006</v>
      </c>
      <c r="E15" s="106"/>
      <c r="F15" s="107"/>
      <c r="G15" s="115" t="s">
        <v>346</v>
      </c>
      <c r="H15" s="108" t="s">
        <v>86</v>
      </c>
      <c r="I15" s="70"/>
      <c r="J15" s="129">
        <v>2.2000000000000002</v>
      </c>
      <c r="K15" s="19" t="e">
        <f>#REF!</f>
        <v>#REF!</v>
      </c>
      <c r="L15" s="19"/>
      <c r="M15" s="19" t="e">
        <f>#REF!</f>
        <v>#REF!</v>
      </c>
      <c r="N15" s="2" t="e">
        <f>#REF!</f>
        <v>#REF!</v>
      </c>
      <c r="O15" s="22" t="e">
        <f>#REF!</f>
        <v>#REF!</v>
      </c>
      <c r="Q15" s="124">
        <v>1.3</v>
      </c>
      <c r="R15" s="124">
        <f t="shared" si="6"/>
        <v>76.400000000000006</v>
      </c>
    </row>
    <row r="16" spans="2:22" ht="18" customHeight="1">
      <c r="B16" s="23">
        <f t="shared" si="4"/>
        <v>13</v>
      </c>
      <c r="C16" s="67">
        <f t="shared" si="1"/>
        <v>4</v>
      </c>
      <c r="D16" s="4">
        <f t="shared" si="5"/>
        <v>80.400000000000006</v>
      </c>
      <c r="E16" s="7" t="s">
        <v>11</v>
      </c>
      <c r="F16" s="7" t="s">
        <v>77</v>
      </c>
      <c r="G16" s="38"/>
      <c r="H16" s="94" t="s">
        <v>92</v>
      </c>
      <c r="I16" s="70"/>
      <c r="J16" s="129">
        <v>10.5</v>
      </c>
      <c r="K16" s="42" t="e">
        <f>#REF!</f>
        <v>#REF!</v>
      </c>
      <c r="L16" s="42" t="e">
        <f>#REF!</f>
        <v>#REF!</v>
      </c>
      <c r="M16" s="43" t="e">
        <f>#REF!</f>
        <v>#REF!</v>
      </c>
      <c r="N16" s="44" t="e">
        <f>#REF!</f>
        <v>#REF!</v>
      </c>
      <c r="O16" s="45" t="e">
        <f>#REF!</f>
        <v>#REF!</v>
      </c>
      <c r="Q16" s="124">
        <v>4</v>
      </c>
      <c r="R16" s="124">
        <f t="shared" si="6"/>
        <v>80.400000000000006</v>
      </c>
    </row>
    <row r="17" spans="2:18" ht="18" customHeight="1">
      <c r="B17" s="23">
        <f t="shared" si="4"/>
        <v>14</v>
      </c>
      <c r="C17" s="67">
        <f t="shared" si="1"/>
        <v>1.7999999999999972</v>
      </c>
      <c r="D17" s="4">
        <f t="shared" si="5"/>
        <v>82.2</v>
      </c>
      <c r="E17" s="7" t="s">
        <v>333</v>
      </c>
      <c r="F17" s="16" t="s">
        <v>77</v>
      </c>
      <c r="G17" s="38" t="s">
        <v>81</v>
      </c>
      <c r="H17" s="93" t="s">
        <v>93</v>
      </c>
      <c r="I17" s="71"/>
      <c r="J17" s="128">
        <v>1.9</v>
      </c>
      <c r="K17" s="21"/>
      <c r="L17" s="21"/>
      <c r="M17" s="14"/>
      <c r="N17" s="14"/>
      <c r="O17" s="14"/>
      <c r="Q17" s="124">
        <v>1.8</v>
      </c>
      <c r="R17" s="124">
        <f t="shared" si="6"/>
        <v>82.2</v>
      </c>
    </row>
    <row r="18" spans="2:18" ht="18" customHeight="1">
      <c r="B18" s="23">
        <f t="shared" si="4"/>
        <v>15</v>
      </c>
      <c r="C18" s="67">
        <f t="shared" si="1"/>
        <v>10.5</v>
      </c>
      <c r="D18" s="4">
        <f t="shared" si="5"/>
        <v>92.7</v>
      </c>
      <c r="E18" s="7" t="s">
        <v>9</v>
      </c>
      <c r="F18" s="16"/>
      <c r="G18" s="38" t="s">
        <v>45</v>
      </c>
      <c r="H18" s="93" t="s">
        <v>94</v>
      </c>
      <c r="I18" s="70"/>
      <c r="J18" s="128">
        <v>3.4</v>
      </c>
      <c r="K18" s="21"/>
      <c r="L18" s="21"/>
      <c r="M18" s="14"/>
      <c r="N18" s="14"/>
      <c r="O18" s="14"/>
      <c r="Q18" s="124">
        <v>10.5</v>
      </c>
      <c r="R18" s="124">
        <f t="shared" si="6"/>
        <v>92.7</v>
      </c>
    </row>
    <row r="19" spans="2:18" ht="23.25" customHeight="1">
      <c r="B19" s="23">
        <f t="shared" si="4"/>
        <v>16</v>
      </c>
      <c r="C19" s="67">
        <f t="shared" si="1"/>
        <v>1.7999999999999972</v>
      </c>
      <c r="D19" s="4">
        <f t="shared" si="5"/>
        <v>94.5</v>
      </c>
      <c r="E19" s="7" t="s">
        <v>10</v>
      </c>
      <c r="F19" s="16"/>
      <c r="G19" s="39" t="s">
        <v>46</v>
      </c>
      <c r="H19" s="93" t="s">
        <v>86</v>
      </c>
      <c r="I19" s="71"/>
      <c r="J19" s="128">
        <v>7.2</v>
      </c>
      <c r="K19" s="21"/>
      <c r="L19" s="21"/>
      <c r="M19" s="14"/>
      <c r="N19" s="14"/>
      <c r="O19" s="14"/>
      <c r="Q19" s="124">
        <v>1.8</v>
      </c>
      <c r="R19" s="124">
        <f t="shared" si="6"/>
        <v>94.5</v>
      </c>
    </row>
    <row r="20" spans="2:18" ht="52.5" customHeight="1">
      <c r="B20" s="23">
        <f t="shared" ref="B20:B21" si="8">B19+1</f>
        <v>17</v>
      </c>
      <c r="C20" s="67">
        <f>D20-D19</f>
        <v>9.9999999999994316E-2</v>
      </c>
      <c r="D20" s="4">
        <f t="shared" ref="D20:D21" si="9">R20</f>
        <v>94.6</v>
      </c>
      <c r="E20" s="7" t="s">
        <v>11</v>
      </c>
      <c r="F20" s="16" t="s">
        <v>77</v>
      </c>
      <c r="G20" s="39" t="s">
        <v>76</v>
      </c>
      <c r="H20" s="93" t="s">
        <v>95</v>
      </c>
      <c r="I20" s="71"/>
      <c r="J20" s="124"/>
      <c r="K20" s="30"/>
      <c r="L20" s="30"/>
      <c r="M20" s="29"/>
      <c r="N20" s="29"/>
      <c r="O20" s="29"/>
      <c r="Q20" s="124">
        <v>0.1</v>
      </c>
      <c r="R20" s="124">
        <f t="shared" ref="R20:R21" si="10">R19+Q20</f>
        <v>94.6</v>
      </c>
    </row>
    <row r="21" spans="2:18" ht="18" customHeight="1">
      <c r="B21" s="23">
        <f t="shared" si="8"/>
        <v>18</v>
      </c>
      <c r="C21" s="67">
        <v>3.2</v>
      </c>
      <c r="D21" s="4">
        <f t="shared" si="9"/>
        <v>98</v>
      </c>
      <c r="E21" s="68" t="s">
        <v>19</v>
      </c>
      <c r="F21" s="31"/>
      <c r="G21" s="39" t="s">
        <v>47</v>
      </c>
      <c r="H21" s="93" t="s">
        <v>96</v>
      </c>
      <c r="I21" s="70"/>
      <c r="J21" s="129">
        <v>0.23699999999999999</v>
      </c>
      <c r="K21" s="19" t="e">
        <f>#REF!</f>
        <v>#REF!</v>
      </c>
      <c r="L21" s="19"/>
      <c r="M21" s="19" t="e">
        <f>#REF!</f>
        <v>#REF!</v>
      </c>
      <c r="N21" s="2" t="e">
        <f>#REF!</f>
        <v>#REF!</v>
      </c>
      <c r="O21" s="22" t="e">
        <f>#REF!</f>
        <v>#REF!</v>
      </c>
      <c r="Q21" s="124">
        <v>3.4</v>
      </c>
      <c r="R21" s="124">
        <f t="shared" si="10"/>
        <v>98</v>
      </c>
    </row>
    <row r="22" spans="2:18" ht="18" customHeight="1">
      <c r="B22" s="23">
        <f t="shared" ref="B22:B52" si="11">B21+1</f>
        <v>19</v>
      </c>
      <c r="C22" s="67">
        <f t="shared" ref="C22:C52" si="12">D22-D21</f>
        <v>7.0999999999999943</v>
      </c>
      <c r="D22" s="4">
        <f t="shared" ref="D22:D52" si="13">R22</f>
        <v>105.1</v>
      </c>
      <c r="E22" s="7" t="s">
        <v>5</v>
      </c>
      <c r="F22" s="16" t="s">
        <v>77</v>
      </c>
      <c r="G22" s="38" t="s">
        <v>48</v>
      </c>
      <c r="H22" s="93" t="s">
        <v>97</v>
      </c>
      <c r="I22" s="70"/>
      <c r="J22" s="129">
        <v>8.1</v>
      </c>
      <c r="K22" s="19"/>
      <c r="L22" s="19"/>
      <c r="M22" s="73"/>
      <c r="N22" s="73"/>
      <c r="O22" s="73"/>
      <c r="Q22" s="124">
        <v>7.1</v>
      </c>
      <c r="R22" s="124">
        <f t="shared" ref="R22:R52" si="14">R21+Q22</f>
        <v>105.1</v>
      </c>
    </row>
    <row r="23" spans="2:18" ht="18" customHeight="1">
      <c r="B23" s="23">
        <f t="shared" si="11"/>
        <v>20</v>
      </c>
      <c r="C23" s="67">
        <f t="shared" si="12"/>
        <v>0.20000000000000284</v>
      </c>
      <c r="D23" s="4">
        <f t="shared" si="13"/>
        <v>105.3</v>
      </c>
      <c r="E23" s="7" t="s">
        <v>12</v>
      </c>
      <c r="F23" s="16" t="s">
        <v>77</v>
      </c>
      <c r="G23" s="38" t="s">
        <v>49</v>
      </c>
      <c r="H23" s="93" t="s">
        <v>98</v>
      </c>
      <c r="I23" s="70"/>
      <c r="J23" s="128">
        <v>1.4</v>
      </c>
      <c r="K23" s="25"/>
      <c r="L23" s="25"/>
      <c r="M23" s="26"/>
      <c r="N23" s="26"/>
      <c r="O23" s="26"/>
      <c r="Q23" s="124">
        <v>0.2</v>
      </c>
      <c r="R23" s="124">
        <f t="shared" si="14"/>
        <v>105.3</v>
      </c>
    </row>
    <row r="24" spans="2:18" ht="18" customHeight="1">
      <c r="B24" s="23">
        <f t="shared" si="11"/>
        <v>21</v>
      </c>
      <c r="C24" s="67">
        <f t="shared" ref="C24:C25" si="15">D24-D23</f>
        <v>3.5999999999999943</v>
      </c>
      <c r="D24" s="4">
        <f t="shared" ref="D24:D28" si="16">R24</f>
        <v>108.89999999999999</v>
      </c>
      <c r="E24" s="7" t="s">
        <v>10</v>
      </c>
      <c r="F24" s="16" t="s">
        <v>77</v>
      </c>
      <c r="G24" s="38" t="s">
        <v>165</v>
      </c>
      <c r="H24" s="93" t="s">
        <v>256</v>
      </c>
      <c r="I24" s="70"/>
      <c r="J24" s="128">
        <v>1.4</v>
      </c>
      <c r="K24" s="25"/>
      <c r="L24" s="25"/>
      <c r="M24" s="26"/>
      <c r="N24" s="26"/>
      <c r="O24" s="26"/>
      <c r="Q24" s="124">
        <v>3.6</v>
      </c>
      <c r="R24" s="124">
        <f t="shared" ref="R24:R26" si="17">R23+Q24</f>
        <v>108.89999999999999</v>
      </c>
    </row>
    <row r="25" spans="2:18" ht="18" customHeight="1">
      <c r="B25" s="23">
        <f t="shared" si="11"/>
        <v>22</v>
      </c>
      <c r="C25" s="67">
        <f t="shared" si="15"/>
        <v>0.29999999999999716</v>
      </c>
      <c r="D25" s="4">
        <f t="shared" si="16"/>
        <v>109.19999999999999</v>
      </c>
      <c r="E25" s="7" t="s">
        <v>12</v>
      </c>
      <c r="F25" s="16" t="s">
        <v>77</v>
      </c>
      <c r="G25" s="38"/>
      <c r="H25" s="93" t="s">
        <v>86</v>
      </c>
      <c r="I25" s="70"/>
      <c r="J25" s="128">
        <v>1.4</v>
      </c>
      <c r="K25" s="25"/>
      <c r="L25" s="25"/>
      <c r="M25" s="26"/>
      <c r="N25" s="26"/>
      <c r="O25" s="26"/>
      <c r="Q25" s="124">
        <v>0.3</v>
      </c>
      <c r="R25" s="124">
        <f t="shared" si="17"/>
        <v>109.19999999999999</v>
      </c>
    </row>
    <row r="26" spans="2:18" ht="34.5" customHeight="1">
      <c r="B26" s="109">
        <f>B25+1</f>
        <v>23</v>
      </c>
      <c r="C26" s="110">
        <f>D26-D25</f>
        <v>0</v>
      </c>
      <c r="D26" s="111">
        <f t="shared" si="16"/>
        <v>109.19999999999999</v>
      </c>
      <c r="E26" s="116"/>
      <c r="F26" s="117"/>
      <c r="G26" s="114" t="s">
        <v>334</v>
      </c>
      <c r="H26" s="131" t="s">
        <v>86</v>
      </c>
      <c r="I26" s="70"/>
      <c r="J26" s="70">
        <v>33.1</v>
      </c>
      <c r="K26" s="19"/>
      <c r="L26" s="19"/>
      <c r="M26" s="73"/>
      <c r="N26" s="73"/>
      <c r="O26" s="73"/>
      <c r="Q26" s="15">
        <v>0</v>
      </c>
      <c r="R26" s="124">
        <f t="shared" si="17"/>
        <v>109.19999999999999</v>
      </c>
    </row>
    <row r="27" spans="2:18" ht="18" customHeight="1">
      <c r="B27" s="23">
        <f>B26+1</f>
        <v>24</v>
      </c>
      <c r="C27" s="67">
        <f>D27-D26</f>
        <v>9.9999999999994316E-2</v>
      </c>
      <c r="D27" s="4">
        <f t="shared" si="16"/>
        <v>109.29999999999998</v>
      </c>
      <c r="E27" s="7" t="s">
        <v>11</v>
      </c>
      <c r="F27" s="16"/>
      <c r="G27" s="39" t="s">
        <v>166</v>
      </c>
      <c r="H27" s="93" t="s">
        <v>86</v>
      </c>
      <c r="I27" s="70"/>
      <c r="J27" s="128">
        <v>0.23699999999999999</v>
      </c>
      <c r="K27" s="21"/>
      <c r="L27" s="21"/>
      <c r="M27" s="14"/>
      <c r="N27" s="14"/>
      <c r="O27" s="14"/>
      <c r="Q27" s="124">
        <v>0.1</v>
      </c>
      <c r="R27" s="124">
        <f>R26+Q27</f>
        <v>109.29999999999998</v>
      </c>
    </row>
    <row r="28" spans="2:18" ht="18" customHeight="1">
      <c r="B28" s="23">
        <f t="shared" si="11"/>
        <v>25</v>
      </c>
      <c r="C28" s="67">
        <f t="shared" ref="C28:C29" si="18">D28-D27</f>
        <v>0.5</v>
      </c>
      <c r="D28" s="4">
        <f t="shared" si="16"/>
        <v>109.79999999999998</v>
      </c>
      <c r="E28" s="7" t="s">
        <v>5</v>
      </c>
      <c r="F28" s="16" t="s">
        <v>6</v>
      </c>
      <c r="G28" s="69" t="s">
        <v>356</v>
      </c>
      <c r="H28" s="93" t="s">
        <v>99</v>
      </c>
      <c r="I28" s="70"/>
      <c r="J28" s="15">
        <v>3.9</v>
      </c>
      <c r="K28" s="30"/>
      <c r="L28" s="30"/>
      <c r="M28" s="36"/>
      <c r="N28" s="36"/>
      <c r="O28" s="36"/>
      <c r="Q28" s="124">
        <v>0.5</v>
      </c>
      <c r="R28" s="124">
        <f t="shared" ref="R28:R29" si="19">R27+Q28</f>
        <v>109.79999999999998</v>
      </c>
    </row>
    <row r="29" spans="2:18" ht="18" customHeight="1">
      <c r="B29" s="23">
        <f t="shared" si="11"/>
        <v>26</v>
      </c>
      <c r="C29" s="67">
        <f t="shared" si="18"/>
        <v>11.599999999999994</v>
      </c>
      <c r="D29" s="4">
        <f t="shared" si="13"/>
        <v>121.39999999999998</v>
      </c>
      <c r="E29" s="7" t="s">
        <v>5</v>
      </c>
      <c r="F29" s="16" t="s">
        <v>77</v>
      </c>
      <c r="G29" s="38" t="s">
        <v>357</v>
      </c>
      <c r="H29" s="93" t="s">
        <v>99</v>
      </c>
      <c r="I29" s="70"/>
      <c r="J29" s="129">
        <v>0.46800000000000003</v>
      </c>
      <c r="K29" s="19"/>
      <c r="L29" s="19"/>
      <c r="M29" s="73"/>
      <c r="N29" s="73"/>
      <c r="O29" s="73"/>
      <c r="Q29" s="124">
        <v>11.6</v>
      </c>
      <c r="R29" s="124">
        <f t="shared" si="19"/>
        <v>121.39999999999998</v>
      </c>
    </row>
    <row r="30" spans="2:18" ht="18" customHeight="1">
      <c r="B30" s="23">
        <f t="shared" si="11"/>
        <v>27</v>
      </c>
      <c r="C30" s="67">
        <f t="shared" si="12"/>
        <v>2.5999999999999943</v>
      </c>
      <c r="D30" s="4">
        <f t="shared" si="13"/>
        <v>123.99999999999997</v>
      </c>
      <c r="E30" s="7" t="s">
        <v>5</v>
      </c>
      <c r="F30" s="16" t="s">
        <v>6</v>
      </c>
      <c r="G30" s="69" t="s">
        <v>50</v>
      </c>
      <c r="H30" s="94" t="s">
        <v>100</v>
      </c>
      <c r="I30" s="70"/>
      <c r="J30" s="15">
        <v>3.9</v>
      </c>
      <c r="K30" s="30"/>
      <c r="L30" s="30"/>
      <c r="M30" s="36"/>
      <c r="N30" s="36"/>
      <c r="O30" s="36"/>
      <c r="Q30" s="124">
        <v>2.6</v>
      </c>
      <c r="R30" s="124">
        <f t="shared" si="14"/>
        <v>123.99999999999997</v>
      </c>
    </row>
    <row r="31" spans="2:18" ht="18" customHeight="1">
      <c r="B31" s="23">
        <f t="shared" si="11"/>
        <v>28</v>
      </c>
      <c r="C31" s="67">
        <f t="shared" si="12"/>
        <v>9.1999999999999886</v>
      </c>
      <c r="D31" s="4">
        <f t="shared" si="13"/>
        <v>133.19999999999996</v>
      </c>
      <c r="E31" s="7" t="s">
        <v>5</v>
      </c>
      <c r="F31" s="16" t="s">
        <v>6</v>
      </c>
      <c r="G31" s="38" t="s">
        <v>51</v>
      </c>
      <c r="H31" s="94" t="s">
        <v>101</v>
      </c>
      <c r="I31" s="70"/>
      <c r="J31" s="15">
        <v>0.2</v>
      </c>
      <c r="K31" s="30"/>
      <c r="L31" s="30"/>
      <c r="M31" s="36"/>
      <c r="N31" s="36"/>
      <c r="O31" s="36"/>
      <c r="Q31" s="124">
        <v>9.1999999999999993</v>
      </c>
      <c r="R31" s="124">
        <f t="shared" si="14"/>
        <v>133.19999999999996</v>
      </c>
    </row>
    <row r="32" spans="2:18" ht="18" customHeight="1">
      <c r="B32" s="23">
        <f t="shared" si="11"/>
        <v>29</v>
      </c>
      <c r="C32" s="67">
        <f t="shared" ref="C32" si="20">D32-D31</f>
        <v>0.5</v>
      </c>
      <c r="D32" s="4">
        <f t="shared" ref="D32" si="21">R32</f>
        <v>133.69999999999996</v>
      </c>
      <c r="E32" s="7" t="s">
        <v>78</v>
      </c>
      <c r="F32" s="7"/>
      <c r="G32" s="38"/>
      <c r="H32" s="94" t="s">
        <v>86</v>
      </c>
      <c r="I32" s="70"/>
      <c r="J32" s="70">
        <v>4.7</v>
      </c>
      <c r="K32" s="19"/>
      <c r="L32" s="19"/>
      <c r="M32" s="73"/>
      <c r="N32" s="73"/>
      <c r="O32" s="73"/>
      <c r="Q32" s="15">
        <v>0.5</v>
      </c>
      <c r="R32" s="124">
        <f t="shared" ref="R32:R34" si="22">R31+Q32</f>
        <v>133.69999999999996</v>
      </c>
    </row>
    <row r="33" spans="2:18" ht="18" customHeight="1">
      <c r="B33" s="23">
        <f t="shared" si="11"/>
        <v>30</v>
      </c>
      <c r="C33" s="67">
        <f t="shared" ref="C33:C34" si="23">D33-D32</f>
        <v>1.8000000000000114</v>
      </c>
      <c r="D33" s="4">
        <f t="shared" ref="D33:D34" si="24">R33</f>
        <v>135.49999999999997</v>
      </c>
      <c r="E33" s="7" t="s">
        <v>12</v>
      </c>
      <c r="F33" s="16" t="s">
        <v>77</v>
      </c>
      <c r="G33" s="38"/>
      <c r="H33" s="94" t="s">
        <v>86</v>
      </c>
      <c r="I33" s="70"/>
      <c r="J33" s="89"/>
      <c r="K33" s="30"/>
      <c r="L33" s="30"/>
      <c r="M33" s="29"/>
      <c r="N33" s="29"/>
      <c r="O33" s="29"/>
      <c r="Q33" s="15">
        <v>1.8</v>
      </c>
      <c r="R33" s="124">
        <f t="shared" si="22"/>
        <v>135.49999999999997</v>
      </c>
    </row>
    <row r="34" spans="2:18" ht="18" customHeight="1">
      <c r="B34" s="23">
        <f t="shared" si="11"/>
        <v>31</v>
      </c>
      <c r="C34" s="67">
        <f t="shared" si="23"/>
        <v>0.90000000000000568</v>
      </c>
      <c r="D34" s="4">
        <f t="shared" si="24"/>
        <v>136.39999999999998</v>
      </c>
      <c r="E34" s="7" t="s">
        <v>5</v>
      </c>
      <c r="F34" s="16"/>
      <c r="G34" s="69" t="s">
        <v>167</v>
      </c>
      <c r="H34" s="94" t="s">
        <v>132</v>
      </c>
      <c r="I34" s="70"/>
      <c r="J34" s="15">
        <v>2.2000000000000002</v>
      </c>
      <c r="K34" s="30" t="e">
        <f>#REF!</f>
        <v>#REF!</v>
      </c>
      <c r="L34" s="30"/>
      <c r="M34" s="30" t="e">
        <f>#REF!</f>
        <v>#REF!</v>
      </c>
      <c r="N34" s="5" t="e">
        <f>#REF!</f>
        <v>#REF!</v>
      </c>
      <c r="O34" s="51" t="e">
        <f>#REF!</f>
        <v>#REF!</v>
      </c>
      <c r="Q34" s="15">
        <v>0.9</v>
      </c>
      <c r="R34" s="124">
        <f t="shared" si="22"/>
        <v>136.39999999999998</v>
      </c>
    </row>
    <row r="35" spans="2:18" ht="18" customHeight="1">
      <c r="B35" s="23">
        <f t="shared" si="11"/>
        <v>32</v>
      </c>
      <c r="C35" s="67">
        <f t="shared" ref="C35" si="25">D35-D34</f>
        <v>0.40000000000000568</v>
      </c>
      <c r="D35" s="4">
        <f t="shared" si="13"/>
        <v>136.79999999999998</v>
      </c>
      <c r="E35" s="20" t="s">
        <v>168</v>
      </c>
      <c r="F35" s="16"/>
      <c r="G35" s="38" t="s">
        <v>169</v>
      </c>
      <c r="H35" s="94" t="s">
        <v>130</v>
      </c>
      <c r="I35" s="70"/>
      <c r="J35" s="70">
        <v>4.2</v>
      </c>
      <c r="K35" s="19" t="e">
        <f>#REF!</f>
        <v>#REF!</v>
      </c>
      <c r="L35" s="19" t="e">
        <f>#REF!</f>
        <v>#REF!</v>
      </c>
      <c r="M35" s="19" t="e">
        <f>#REF!</f>
        <v>#REF!</v>
      </c>
      <c r="N35" s="2" t="e">
        <f>#REF!</f>
        <v>#REF!</v>
      </c>
      <c r="O35" s="22" t="e">
        <f>#REF!</f>
        <v>#REF!</v>
      </c>
      <c r="Q35" s="15">
        <v>0.4</v>
      </c>
      <c r="R35" s="124">
        <f t="shared" si="14"/>
        <v>136.79999999999998</v>
      </c>
    </row>
    <row r="36" spans="2:18" ht="18" customHeight="1">
      <c r="B36" s="23">
        <f t="shared" si="11"/>
        <v>33</v>
      </c>
      <c r="C36" s="67">
        <f t="shared" si="12"/>
        <v>1.5</v>
      </c>
      <c r="D36" s="4">
        <f t="shared" si="13"/>
        <v>138.29999999999998</v>
      </c>
      <c r="E36" s="7" t="s">
        <v>10</v>
      </c>
      <c r="F36" s="16" t="s">
        <v>77</v>
      </c>
      <c r="G36" s="38" t="s">
        <v>52</v>
      </c>
      <c r="H36" s="94" t="s">
        <v>102</v>
      </c>
      <c r="I36" s="70"/>
      <c r="J36" s="70">
        <v>0.14199999999999999</v>
      </c>
      <c r="K36" s="19"/>
      <c r="L36" s="19"/>
      <c r="M36" s="73"/>
      <c r="N36" s="73"/>
      <c r="O36" s="73"/>
      <c r="Q36" s="15">
        <v>1.5</v>
      </c>
      <c r="R36" s="124">
        <f t="shared" si="14"/>
        <v>138.29999999999998</v>
      </c>
    </row>
    <row r="37" spans="2:18" ht="18" customHeight="1">
      <c r="B37" s="23">
        <f t="shared" si="11"/>
        <v>34</v>
      </c>
      <c r="C37" s="67">
        <f t="shared" si="12"/>
        <v>6.8000000000000114</v>
      </c>
      <c r="D37" s="4">
        <f t="shared" si="13"/>
        <v>145.1</v>
      </c>
      <c r="E37" s="7" t="s">
        <v>12</v>
      </c>
      <c r="F37" s="16" t="s">
        <v>77</v>
      </c>
      <c r="G37" s="38"/>
      <c r="H37" s="94" t="s">
        <v>8</v>
      </c>
      <c r="I37" s="70"/>
      <c r="J37" s="70">
        <v>7.3</v>
      </c>
      <c r="K37" s="19" t="e">
        <f>#REF!</f>
        <v>#REF!</v>
      </c>
      <c r="L37" s="19"/>
      <c r="M37" s="19" t="e">
        <f>#REF!</f>
        <v>#REF!</v>
      </c>
      <c r="N37" s="2" t="e">
        <f>#REF!</f>
        <v>#REF!</v>
      </c>
      <c r="O37" s="22" t="e">
        <f>#REF!</f>
        <v>#REF!</v>
      </c>
      <c r="Q37" s="15">
        <v>6.8</v>
      </c>
      <c r="R37" s="124">
        <f t="shared" si="14"/>
        <v>145.1</v>
      </c>
    </row>
    <row r="38" spans="2:18" ht="18" customHeight="1">
      <c r="B38" s="23">
        <f t="shared" si="11"/>
        <v>35</v>
      </c>
      <c r="C38" s="67">
        <f t="shared" si="12"/>
        <v>0.90000000000000568</v>
      </c>
      <c r="D38" s="4">
        <f t="shared" si="13"/>
        <v>146</v>
      </c>
      <c r="E38" s="7" t="s">
        <v>5</v>
      </c>
      <c r="F38" s="16" t="s">
        <v>6</v>
      </c>
      <c r="G38" s="38" t="s">
        <v>361</v>
      </c>
      <c r="H38" s="94" t="s">
        <v>103</v>
      </c>
      <c r="I38" s="70"/>
      <c r="J38" s="70">
        <v>9.5000000000000001E-2</v>
      </c>
      <c r="K38" s="19"/>
      <c r="L38" s="19"/>
      <c r="M38" s="73"/>
      <c r="N38" s="73"/>
      <c r="O38" s="73"/>
      <c r="Q38" s="15">
        <v>0.9</v>
      </c>
      <c r="R38" s="124">
        <f t="shared" si="14"/>
        <v>146</v>
      </c>
    </row>
    <row r="39" spans="2:18" ht="18" customHeight="1">
      <c r="B39" s="23">
        <f t="shared" si="11"/>
        <v>36</v>
      </c>
      <c r="C39" s="67">
        <f t="shared" si="12"/>
        <v>20.5</v>
      </c>
      <c r="D39" s="4">
        <f t="shared" si="13"/>
        <v>166.5</v>
      </c>
      <c r="E39" s="7" t="s">
        <v>142</v>
      </c>
      <c r="F39" s="16" t="s">
        <v>6</v>
      </c>
      <c r="G39" s="9" t="s">
        <v>21</v>
      </c>
      <c r="H39" s="94" t="s">
        <v>8</v>
      </c>
      <c r="I39" s="70"/>
      <c r="J39" s="70">
        <v>19.5</v>
      </c>
      <c r="K39" s="19" t="e">
        <f>#REF!</f>
        <v>#REF!</v>
      </c>
      <c r="L39" s="19" t="e">
        <f>#REF!</f>
        <v>#REF!</v>
      </c>
      <c r="M39" s="19" t="e">
        <f>#REF!</f>
        <v>#REF!</v>
      </c>
      <c r="N39" s="2" t="e">
        <f>#REF!</f>
        <v>#REF!</v>
      </c>
      <c r="O39" s="22" t="e">
        <f>#REF!</f>
        <v>#REF!</v>
      </c>
      <c r="Q39" s="15">
        <v>20.5</v>
      </c>
      <c r="R39" s="124">
        <f t="shared" si="14"/>
        <v>166.5</v>
      </c>
    </row>
    <row r="40" spans="2:18" ht="18" customHeight="1">
      <c r="B40" s="23">
        <f t="shared" si="11"/>
        <v>37</v>
      </c>
      <c r="C40" s="67">
        <f t="shared" si="12"/>
        <v>2</v>
      </c>
      <c r="D40" s="4">
        <f t="shared" si="13"/>
        <v>168.5</v>
      </c>
      <c r="E40" s="68" t="s">
        <v>19</v>
      </c>
      <c r="F40" s="16" t="s">
        <v>6</v>
      </c>
      <c r="G40" s="38"/>
      <c r="H40" s="94" t="s">
        <v>8</v>
      </c>
      <c r="I40" s="70"/>
      <c r="J40" s="70">
        <v>19.5</v>
      </c>
      <c r="K40" s="19" t="e">
        <f>#REF!</f>
        <v>#REF!</v>
      </c>
      <c r="L40" s="19" t="e">
        <f>#REF!</f>
        <v>#REF!</v>
      </c>
      <c r="M40" s="19" t="e">
        <f>#REF!</f>
        <v>#REF!</v>
      </c>
      <c r="N40" s="2" t="e">
        <f>#REF!</f>
        <v>#REF!</v>
      </c>
      <c r="O40" s="22" t="e">
        <f>#REF!</f>
        <v>#REF!</v>
      </c>
      <c r="Q40" s="15">
        <v>2</v>
      </c>
      <c r="R40" s="124">
        <f t="shared" si="14"/>
        <v>168.5</v>
      </c>
    </row>
    <row r="41" spans="2:18" ht="34.5" customHeight="1">
      <c r="B41" s="109">
        <f>B40+1</f>
        <v>38</v>
      </c>
      <c r="C41" s="110">
        <f>D41-D40</f>
        <v>2.3000000000000114</v>
      </c>
      <c r="D41" s="111">
        <f t="shared" si="13"/>
        <v>170.8</v>
      </c>
      <c r="E41" s="116"/>
      <c r="F41" s="117"/>
      <c r="G41" s="114" t="s">
        <v>348</v>
      </c>
      <c r="H41" s="131" t="s">
        <v>257</v>
      </c>
      <c r="I41" s="70"/>
      <c r="J41" s="70">
        <v>33.1</v>
      </c>
      <c r="K41" s="19"/>
      <c r="L41" s="19"/>
      <c r="M41" s="73"/>
      <c r="N41" s="73"/>
      <c r="O41" s="73"/>
      <c r="Q41" s="15">
        <v>2.2999999999999998</v>
      </c>
      <c r="R41" s="124">
        <f t="shared" si="14"/>
        <v>170.8</v>
      </c>
    </row>
    <row r="42" spans="2:18" ht="18" customHeight="1">
      <c r="B42" s="23">
        <f t="shared" si="11"/>
        <v>39</v>
      </c>
      <c r="C42" s="67">
        <f t="shared" si="12"/>
        <v>9.3000000000000114</v>
      </c>
      <c r="D42" s="4">
        <f t="shared" si="13"/>
        <v>180.10000000000002</v>
      </c>
      <c r="E42" s="7" t="s">
        <v>12</v>
      </c>
      <c r="F42" s="7" t="s">
        <v>77</v>
      </c>
      <c r="G42" s="38"/>
      <c r="H42" s="94" t="s">
        <v>257</v>
      </c>
      <c r="I42" s="70"/>
      <c r="J42" s="70"/>
      <c r="K42" s="19"/>
      <c r="L42" s="19"/>
      <c r="M42" s="73"/>
      <c r="N42" s="73"/>
      <c r="O42" s="73"/>
      <c r="Q42" s="15">
        <v>9.3000000000000007</v>
      </c>
      <c r="R42" s="124">
        <f t="shared" si="14"/>
        <v>180.10000000000002</v>
      </c>
    </row>
    <row r="43" spans="2:18" ht="18" customHeight="1">
      <c r="B43" s="23">
        <f t="shared" si="11"/>
        <v>40</v>
      </c>
      <c r="C43" s="67">
        <f t="shared" si="12"/>
        <v>0.80000000000001137</v>
      </c>
      <c r="D43" s="4">
        <f t="shared" si="13"/>
        <v>180.90000000000003</v>
      </c>
      <c r="E43" s="7" t="s">
        <v>5</v>
      </c>
      <c r="F43" s="7" t="s">
        <v>77</v>
      </c>
      <c r="G43" s="38" t="s">
        <v>362</v>
      </c>
      <c r="H43" s="94" t="s">
        <v>99</v>
      </c>
      <c r="I43" s="70"/>
      <c r="J43" s="70"/>
      <c r="K43" s="19"/>
      <c r="L43" s="19"/>
      <c r="M43" s="73"/>
      <c r="N43" s="73"/>
      <c r="O43" s="73"/>
      <c r="Q43" s="15">
        <v>0.8</v>
      </c>
      <c r="R43" s="124">
        <f t="shared" si="14"/>
        <v>180.90000000000003</v>
      </c>
    </row>
    <row r="44" spans="2:18" ht="18" customHeight="1">
      <c r="B44" s="23">
        <f t="shared" si="11"/>
        <v>41</v>
      </c>
      <c r="C44" s="67">
        <f t="shared" si="12"/>
        <v>28.5</v>
      </c>
      <c r="D44" s="4">
        <f t="shared" si="13"/>
        <v>209.40000000000003</v>
      </c>
      <c r="E44" s="7" t="s">
        <v>335</v>
      </c>
      <c r="F44" s="7" t="s">
        <v>77</v>
      </c>
      <c r="G44" s="38" t="s">
        <v>258</v>
      </c>
      <c r="H44" s="94" t="s">
        <v>86</v>
      </c>
      <c r="I44" s="70"/>
      <c r="J44" s="26"/>
      <c r="K44" s="21"/>
      <c r="L44" s="21"/>
      <c r="M44" s="14"/>
      <c r="N44" s="14"/>
      <c r="O44" s="14"/>
      <c r="Q44" s="15">
        <v>28.5</v>
      </c>
      <c r="R44" s="124">
        <f t="shared" si="14"/>
        <v>209.40000000000003</v>
      </c>
    </row>
    <row r="45" spans="2:18" ht="18" customHeight="1">
      <c r="B45" s="23">
        <f t="shared" si="11"/>
        <v>42</v>
      </c>
      <c r="C45" s="67">
        <f t="shared" si="12"/>
        <v>0.69999999999998863</v>
      </c>
      <c r="D45" s="4">
        <f t="shared" si="13"/>
        <v>210.10000000000002</v>
      </c>
      <c r="E45" s="7" t="s">
        <v>78</v>
      </c>
      <c r="F45" s="7"/>
      <c r="G45" s="38" t="s">
        <v>171</v>
      </c>
      <c r="H45" s="94" t="s">
        <v>104</v>
      </c>
      <c r="I45" s="70"/>
      <c r="J45" s="70">
        <v>4.7</v>
      </c>
      <c r="K45" s="19"/>
      <c r="L45" s="19"/>
      <c r="M45" s="73"/>
      <c r="N45" s="73"/>
      <c r="O45" s="73"/>
      <c r="Q45" s="15">
        <v>0.7</v>
      </c>
      <c r="R45" s="124">
        <f t="shared" si="14"/>
        <v>210.10000000000002</v>
      </c>
    </row>
    <row r="46" spans="2:18" ht="18" customHeight="1">
      <c r="B46" s="23">
        <f t="shared" si="11"/>
        <v>43</v>
      </c>
      <c r="C46" s="67">
        <f t="shared" si="12"/>
        <v>6</v>
      </c>
      <c r="D46" s="4">
        <f t="shared" si="13"/>
        <v>216.10000000000002</v>
      </c>
      <c r="E46" s="7" t="s">
        <v>172</v>
      </c>
      <c r="F46" s="16"/>
      <c r="G46" s="38" t="s">
        <v>363</v>
      </c>
      <c r="H46" s="94" t="s">
        <v>99</v>
      </c>
      <c r="I46" s="70"/>
      <c r="J46" s="26"/>
      <c r="K46" s="21"/>
      <c r="L46" s="21"/>
      <c r="M46" s="14"/>
      <c r="N46" s="14"/>
      <c r="O46" s="14"/>
      <c r="Q46" s="15">
        <v>6</v>
      </c>
      <c r="R46" s="124">
        <f t="shared" si="14"/>
        <v>216.10000000000002</v>
      </c>
    </row>
    <row r="47" spans="2:18" ht="18" customHeight="1">
      <c r="B47" s="23">
        <f t="shared" si="11"/>
        <v>44</v>
      </c>
      <c r="C47" s="67">
        <f t="shared" si="12"/>
        <v>4</v>
      </c>
      <c r="D47" s="4">
        <f t="shared" si="13"/>
        <v>220.10000000000002</v>
      </c>
      <c r="E47" s="7" t="s">
        <v>5</v>
      </c>
      <c r="F47" s="7" t="s">
        <v>77</v>
      </c>
      <c r="G47" s="38"/>
      <c r="H47" s="94" t="s">
        <v>86</v>
      </c>
      <c r="I47" s="70"/>
      <c r="J47" s="70"/>
      <c r="K47" s="19"/>
      <c r="L47" s="19"/>
      <c r="M47" s="73"/>
      <c r="N47" s="73"/>
      <c r="O47" s="73"/>
      <c r="Q47" s="15">
        <v>4</v>
      </c>
      <c r="R47" s="124">
        <f t="shared" si="14"/>
        <v>220.10000000000002</v>
      </c>
    </row>
    <row r="48" spans="2:18" ht="18" customHeight="1">
      <c r="B48" s="23">
        <f t="shared" si="11"/>
        <v>45</v>
      </c>
      <c r="C48" s="67">
        <f t="shared" si="12"/>
        <v>0.5</v>
      </c>
      <c r="D48" s="4">
        <f t="shared" si="13"/>
        <v>220.60000000000002</v>
      </c>
      <c r="E48" s="7" t="s">
        <v>78</v>
      </c>
      <c r="F48" s="16"/>
      <c r="G48" s="38"/>
      <c r="H48" s="94" t="s">
        <v>86</v>
      </c>
      <c r="I48" s="70"/>
      <c r="J48" s="26"/>
      <c r="K48" s="21"/>
      <c r="L48" s="21"/>
      <c r="M48" s="14"/>
      <c r="N48" s="14"/>
      <c r="O48" s="14"/>
      <c r="Q48" s="15">
        <v>0.5</v>
      </c>
      <c r="R48" s="124">
        <f t="shared" si="14"/>
        <v>220.60000000000002</v>
      </c>
    </row>
    <row r="49" spans="2:18" ht="18" customHeight="1">
      <c r="B49" s="23">
        <f t="shared" si="11"/>
        <v>46</v>
      </c>
      <c r="C49" s="67">
        <f t="shared" si="12"/>
        <v>8.0999999999999943</v>
      </c>
      <c r="D49" s="4">
        <f t="shared" si="13"/>
        <v>228.70000000000002</v>
      </c>
      <c r="E49" s="7" t="s">
        <v>78</v>
      </c>
      <c r="F49" s="19" t="s">
        <v>6</v>
      </c>
      <c r="G49" s="38"/>
      <c r="H49" s="94" t="s">
        <v>86</v>
      </c>
      <c r="I49" s="70"/>
      <c r="J49" s="15"/>
      <c r="K49" s="30"/>
      <c r="L49" s="30"/>
      <c r="M49" s="29"/>
      <c r="N49" s="29"/>
      <c r="O49" s="29"/>
      <c r="Q49" s="15">
        <v>8.1</v>
      </c>
      <c r="R49" s="124">
        <f t="shared" si="14"/>
        <v>228.70000000000002</v>
      </c>
    </row>
    <row r="50" spans="2:18" ht="18" customHeight="1">
      <c r="B50" s="23">
        <f t="shared" si="11"/>
        <v>47</v>
      </c>
      <c r="C50" s="67">
        <f t="shared" si="12"/>
        <v>0.19999999999998863</v>
      </c>
      <c r="D50" s="4">
        <f t="shared" si="13"/>
        <v>228.9</v>
      </c>
      <c r="E50" s="7" t="s">
        <v>10</v>
      </c>
      <c r="F50" s="7" t="s">
        <v>77</v>
      </c>
      <c r="G50" s="38"/>
      <c r="H50" s="94" t="s">
        <v>86</v>
      </c>
      <c r="I50" s="70"/>
      <c r="J50" s="15"/>
      <c r="K50" s="30"/>
      <c r="L50" s="30"/>
      <c r="M50" s="29"/>
      <c r="N50" s="29"/>
      <c r="O50" s="29"/>
      <c r="Q50" s="15">
        <v>0.2</v>
      </c>
      <c r="R50" s="124">
        <f t="shared" si="14"/>
        <v>228.9</v>
      </c>
    </row>
    <row r="51" spans="2:18" ht="18" customHeight="1">
      <c r="B51" s="23">
        <f t="shared" si="11"/>
        <v>48</v>
      </c>
      <c r="C51" s="67">
        <f t="shared" si="12"/>
        <v>5.5999999999999943</v>
      </c>
      <c r="D51" s="4">
        <f t="shared" si="13"/>
        <v>234.5</v>
      </c>
      <c r="E51" s="7" t="s">
        <v>12</v>
      </c>
      <c r="F51" s="16"/>
      <c r="G51" s="38" t="s">
        <v>53</v>
      </c>
      <c r="H51" s="94" t="s">
        <v>86</v>
      </c>
      <c r="I51" s="70"/>
      <c r="J51" s="15"/>
      <c r="K51" s="30"/>
      <c r="L51" s="30"/>
      <c r="M51" s="29"/>
      <c r="N51" s="29"/>
      <c r="O51" s="29"/>
      <c r="Q51" s="15">
        <v>5.6</v>
      </c>
      <c r="R51" s="124">
        <f t="shared" si="14"/>
        <v>234.5</v>
      </c>
    </row>
    <row r="52" spans="2:18" ht="18" customHeight="1">
      <c r="B52" s="23">
        <f t="shared" si="11"/>
        <v>49</v>
      </c>
      <c r="C52" s="67">
        <f t="shared" si="12"/>
        <v>1</v>
      </c>
      <c r="D52" s="4">
        <f t="shared" si="13"/>
        <v>235.5</v>
      </c>
      <c r="E52" s="19" t="s">
        <v>19</v>
      </c>
      <c r="F52" s="7" t="s">
        <v>77</v>
      </c>
      <c r="G52" s="38" t="s">
        <v>54</v>
      </c>
      <c r="H52" s="95" t="s">
        <v>105</v>
      </c>
      <c r="I52" s="70"/>
      <c r="J52" s="15">
        <v>5.7</v>
      </c>
      <c r="K52" s="30"/>
      <c r="L52" s="30"/>
      <c r="M52" s="29"/>
      <c r="N52" s="29"/>
      <c r="O52" s="29"/>
      <c r="Q52" s="15">
        <v>1</v>
      </c>
      <c r="R52" s="124">
        <f t="shared" si="14"/>
        <v>235.5</v>
      </c>
    </row>
    <row r="53" spans="2:18" ht="18" customHeight="1">
      <c r="B53" s="23">
        <f t="shared" ref="B53:B54" si="26">B52+1</f>
        <v>50</v>
      </c>
      <c r="C53" s="67">
        <f t="shared" ref="C53:C54" si="27">D53-D52</f>
        <v>3.5</v>
      </c>
      <c r="D53" s="4">
        <f t="shared" ref="D53:D54" si="28">R53</f>
        <v>239</v>
      </c>
      <c r="E53" s="7" t="s">
        <v>333</v>
      </c>
      <c r="F53" s="7" t="s">
        <v>77</v>
      </c>
      <c r="G53" s="38" t="s">
        <v>55</v>
      </c>
      <c r="H53" s="95" t="s">
        <v>105</v>
      </c>
      <c r="I53" s="70"/>
      <c r="J53" s="15"/>
      <c r="K53" s="30"/>
      <c r="L53" s="30"/>
      <c r="M53" s="29"/>
      <c r="N53" s="29"/>
      <c r="O53" s="29"/>
      <c r="Q53" s="15">
        <v>3.5</v>
      </c>
      <c r="R53" s="124">
        <f t="shared" ref="R53:R54" si="29">R52+Q53</f>
        <v>239</v>
      </c>
    </row>
    <row r="54" spans="2:18" ht="18" customHeight="1">
      <c r="B54" s="23">
        <f t="shared" si="26"/>
        <v>51</v>
      </c>
      <c r="C54" s="67">
        <f t="shared" si="27"/>
        <v>0.80000000000001137</v>
      </c>
      <c r="D54" s="4">
        <f t="shared" si="28"/>
        <v>239.8</v>
      </c>
      <c r="E54" s="7" t="s">
        <v>11</v>
      </c>
      <c r="F54" s="7" t="s">
        <v>77</v>
      </c>
      <c r="G54" s="10" t="s">
        <v>31</v>
      </c>
      <c r="H54" s="95" t="s">
        <v>105</v>
      </c>
      <c r="I54" s="70"/>
      <c r="J54" s="15">
        <v>2.5</v>
      </c>
      <c r="K54" s="30" t="e">
        <f>#REF!</f>
        <v>#REF!</v>
      </c>
      <c r="L54" s="30" t="e">
        <f>#REF!</f>
        <v>#REF!</v>
      </c>
      <c r="M54" s="30" t="e">
        <f>#REF!</f>
        <v>#REF!</v>
      </c>
      <c r="N54" s="5" t="e">
        <f>#REF!</f>
        <v>#REF!</v>
      </c>
      <c r="O54" s="51" t="e">
        <f>#REF!</f>
        <v>#REF!</v>
      </c>
      <c r="Q54" s="15">
        <v>0.8</v>
      </c>
      <c r="R54" s="124">
        <f t="shared" si="29"/>
        <v>239.8</v>
      </c>
    </row>
    <row r="55" spans="2:18" ht="18" customHeight="1">
      <c r="B55" s="23">
        <f t="shared" ref="B55:B97" si="30">B54+1</f>
        <v>52</v>
      </c>
      <c r="C55" s="67">
        <f t="shared" ref="C55:C97" si="31">D55-D54</f>
        <v>1.4000000000000057</v>
      </c>
      <c r="D55" s="4">
        <f t="shared" ref="D55:D97" si="32">R55</f>
        <v>241.20000000000002</v>
      </c>
      <c r="E55" s="7" t="s">
        <v>12</v>
      </c>
      <c r="F55" s="7" t="s">
        <v>77</v>
      </c>
      <c r="G55" s="10" t="s">
        <v>30</v>
      </c>
      <c r="H55" s="95" t="s">
        <v>105</v>
      </c>
      <c r="I55" s="70"/>
      <c r="J55" s="70">
        <v>6.4</v>
      </c>
      <c r="K55" s="19"/>
      <c r="L55" s="19"/>
      <c r="M55" s="73"/>
      <c r="N55" s="73"/>
      <c r="O55" s="73"/>
      <c r="Q55" s="15">
        <v>1.4</v>
      </c>
      <c r="R55" s="124">
        <f t="shared" ref="R55:R97" si="33">R54+Q55</f>
        <v>241.20000000000002</v>
      </c>
    </row>
    <row r="56" spans="2:18" ht="18" customHeight="1">
      <c r="B56" s="23">
        <f t="shared" si="30"/>
        <v>53</v>
      </c>
      <c r="C56" s="67">
        <f t="shared" si="31"/>
        <v>1.0999999999999943</v>
      </c>
      <c r="D56" s="4">
        <f t="shared" si="32"/>
        <v>242.3</v>
      </c>
      <c r="E56" s="7" t="s">
        <v>5</v>
      </c>
      <c r="F56" s="7" t="s">
        <v>77</v>
      </c>
      <c r="G56" s="10" t="s">
        <v>56</v>
      </c>
      <c r="H56" s="94" t="s">
        <v>345</v>
      </c>
      <c r="I56" s="70"/>
      <c r="J56" s="26">
        <v>0.55000000000000004</v>
      </c>
      <c r="K56" s="21"/>
      <c r="L56" s="21"/>
      <c r="M56" s="14"/>
      <c r="N56" s="14"/>
      <c r="O56" s="14"/>
      <c r="Q56" s="15">
        <v>1.1000000000000001</v>
      </c>
      <c r="R56" s="124">
        <f t="shared" si="33"/>
        <v>242.3</v>
      </c>
    </row>
    <row r="57" spans="2:18" ht="18" customHeight="1">
      <c r="B57" s="23">
        <f t="shared" si="30"/>
        <v>54</v>
      </c>
      <c r="C57" s="67">
        <f t="shared" ref="C57:C58" si="34">D57-D56</f>
        <v>1.6999999999999886</v>
      </c>
      <c r="D57" s="4">
        <f t="shared" ref="D57:D58" si="35">R57</f>
        <v>244</v>
      </c>
      <c r="E57" s="20" t="s">
        <v>168</v>
      </c>
      <c r="F57" s="7"/>
      <c r="G57" s="10" t="s">
        <v>364</v>
      </c>
      <c r="H57" s="94" t="s">
        <v>358</v>
      </c>
      <c r="I57" s="70"/>
      <c r="J57" s="26"/>
      <c r="K57" s="21"/>
      <c r="L57" s="21"/>
      <c r="M57" s="14"/>
      <c r="N57" s="14"/>
      <c r="O57" s="14"/>
      <c r="Q57" s="15">
        <v>1.7</v>
      </c>
      <c r="R57" s="124">
        <f t="shared" si="33"/>
        <v>244</v>
      </c>
    </row>
    <row r="58" spans="2:18" ht="18" customHeight="1">
      <c r="B58" s="23">
        <f t="shared" si="30"/>
        <v>55</v>
      </c>
      <c r="C58" s="67">
        <f t="shared" si="34"/>
        <v>4.6999999999999886</v>
      </c>
      <c r="D58" s="4">
        <f t="shared" si="35"/>
        <v>248.7</v>
      </c>
      <c r="E58" s="7" t="s">
        <v>11</v>
      </c>
      <c r="F58" s="16"/>
      <c r="G58" s="38"/>
      <c r="H58" s="95" t="s">
        <v>106</v>
      </c>
      <c r="I58" s="70"/>
      <c r="J58" s="26">
        <v>5.4</v>
      </c>
      <c r="K58" s="21"/>
      <c r="L58" s="21"/>
      <c r="M58" s="14"/>
      <c r="N58" s="14"/>
      <c r="O58" s="14"/>
      <c r="Q58" s="15">
        <v>4.7</v>
      </c>
      <c r="R58" s="124">
        <f t="shared" si="33"/>
        <v>248.7</v>
      </c>
    </row>
    <row r="59" spans="2:18" ht="18" customHeight="1">
      <c r="B59" s="23">
        <f t="shared" si="30"/>
        <v>56</v>
      </c>
      <c r="C59" s="67">
        <f t="shared" si="31"/>
        <v>0.59999999999999432</v>
      </c>
      <c r="D59" s="4">
        <f t="shared" si="32"/>
        <v>249.29999999999998</v>
      </c>
      <c r="E59" s="19" t="s">
        <v>19</v>
      </c>
      <c r="F59" s="7"/>
      <c r="G59" s="10" t="s">
        <v>365</v>
      </c>
      <c r="H59" s="95" t="s">
        <v>107</v>
      </c>
      <c r="I59" s="70"/>
      <c r="J59" s="70">
        <v>1.3</v>
      </c>
      <c r="K59" s="19" t="e">
        <f>#REF!</f>
        <v>#REF!</v>
      </c>
      <c r="L59" s="19"/>
      <c r="M59" s="19" t="e">
        <f>#REF!</f>
        <v>#REF!</v>
      </c>
      <c r="N59" s="2" t="e">
        <f>#REF!</f>
        <v>#REF!</v>
      </c>
      <c r="O59" s="22" t="e">
        <f>#REF!</f>
        <v>#REF!</v>
      </c>
      <c r="Q59" s="15">
        <v>0.6</v>
      </c>
      <c r="R59" s="124">
        <f t="shared" si="33"/>
        <v>249.29999999999998</v>
      </c>
    </row>
    <row r="60" spans="2:18" ht="18" customHeight="1">
      <c r="B60" s="23">
        <f t="shared" si="30"/>
        <v>57</v>
      </c>
      <c r="C60" s="67">
        <f t="shared" si="31"/>
        <v>6.6999999999999886</v>
      </c>
      <c r="D60" s="4">
        <f t="shared" si="32"/>
        <v>255.99999999999997</v>
      </c>
      <c r="E60" s="20" t="s">
        <v>12</v>
      </c>
      <c r="F60" s="7"/>
      <c r="G60" s="9" t="s">
        <v>57</v>
      </c>
      <c r="H60" s="94" t="s">
        <v>86</v>
      </c>
      <c r="I60" s="70"/>
      <c r="J60" s="70"/>
      <c r="K60" s="19"/>
      <c r="L60" s="19"/>
      <c r="M60" s="73"/>
      <c r="N60" s="73"/>
      <c r="O60" s="73"/>
      <c r="Q60" s="15">
        <v>6.7</v>
      </c>
      <c r="R60" s="124">
        <f t="shared" si="33"/>
        <v>255.99999999999997</v>
      </c>
    </row>
    <row r="61" spans="2:18" ht="18" customHeight="1">
      <c r="B61" s="23">
        <f t="shared" si="30"/>
        <v>58</v>
      </c>
      <c r="C61" s="67">
        <f t="shared" si="31"/>
        <v>0.50000000000002842</v>
      </c>
      <c r="D61" s="4">
        <f t="shared" si="32"/>
        <v>256.5</v>
      </c>
      <c r="E61" s="7" t="s">
        <v>5</v>
      </c>
      <c r="F61" s="7" t="s">
        <v>6</v>
      </c>
      <c r="G61" s="9" t="s">
        <v>58</v>
      </c>
      <c r="H61" s="94" t="s">
        <v>86</v>
      </c>
      <c r="I61" s="71"/>
      <c r="J61" s="26"/>
      <c r="K61" s="21"/>
      <c r="L61" s="21"/>
      <c r="M61" s="14"/>
      <c r="N61" s="14"/>
      <c r="O61" s="14"/>
      <c r="Q61" s="15">
        <v>0.5</v>
      </c>
      <c r="R61" s="124">
        <f t="shared" si="33"/>
        <v>256.5</v>
      </c>
    </row>
    <row r="62" spans="2:18" ht="18" customHeight="1">
      <c r="B62" s="23">
        <f t="shared" si="30"/>
        <v>59</v>
      </c>
      <c r="C62" s="67">
        <f t="shared" si="31"/>
        <v>2.6999999999999886</v>
      </c>
      <c r="D62" s="4">
        <f t="shared" si="32"/>
        <v>259.2</v>
      </c>
      <c r="E62" s="20" t="s">
        <v>12</v>
      </c>
      <c r="F62" s="7" t="s">
        <v>6</v>
      </c>
      <c r="G62" s="9" t="s">
        <v>59</v>
      </c>
      <c r="H62" s="94" t="s">
        <v>108</v>
      </c>
      <c r="I62" s="70"/>
      <c r="J62" s="70"/>
      <c r="K62" s="19"/>
      <c r="L62" s="19"/>
      <c r="M62" s="73"/>
      <c r="N62" s="73"/>
      <c r="O62" s="73"/>
      <c r="Q62" s="15">
        <v>2.7</v>
      </c>
      <c r="R62" s="124">
        <f t="shared" si="33"/>
        <v>259.2</v>
      </c>
    </row>
    <row r="63" spans="2:18" ht="18" customHeight="1">
      <c r="B63" s="23">
        <f t="shared" si="30"/>
        <v>60</v>
      </c>
      <c r="C63" s="67">
        <f t="shared" si="31"/>
        <v>0.89999999999997726</v>
      </c>
      <c r="D63" s="4">
        <f t="shared" si="32"/>
        <v>260.09999999999997</v>
      </c>
      <c r="E63" s="7" t="s">
        <v>5</v>
      </c>
      <c r="F63" s="7" t="s">
        <v>6</v>
      </c>
      <c r="G63" s="9" t="s">
        <v>29</v>
      </c>
      <c r="H63" s="94" t="s">
        <v>109</v>
      </c>
      <c r="I63" s="70"/>
      <c r="J63" s="26">
        <v>0.5</v>
      </c>
      <c r="K63" s="21"/>
      <c r="L63" s="21"/>
      <c r="M63" s="14"/>
      <c r="N63" s="14"/>
      <c r="O63" s="14"/>
      <c r="Q63" s="15">
        <v>0.9</v>
      </c>
      <c r="R63" s="124">
        <f t="shared" si="33"/>
        <v>260.09999999999997</v>
      </c>
    </row>
    <row r="64" spans="2:18" ht="19.5" customHeight="1">
      <c r="B64" s="23">
        <f t="shared" si="30"/>
        <v>61</v>
      </c>
      <c r="C64" s="67">
        <f t="shared" si="31"/>
        <v>0.69999999999998863</v>
      </c>
      <c r="D64" s="4">
        <f t="shared" si="32"/>
        <v>260.79999999999995</v>
      </c>
      <c r="E64" s="20" t="s">
        <v>12</v>
      </c>
      <c r="F64" s="7" t="s">
        <v>6</v>
      </c>
      <c r="G64" s="9" t="s">
        <v>60</v>
      </c>
      <c r="H64" s="96" t="s">
        <v>110</v>
      </c>
      <c r="I64" s="70"/>
      <c r="J64" s="70">
        <v>2.7</v>
      </c>
      <c r="K64" s="19"/>
      <c r="L64" s="19"/>
      <c r="M64" s="73"/>
      <c r="N64" s="73"/>
      <c r="O64" s="73"/>
      <c r="Q64" s="15">
        <v>0.7</v>
      </c>
      <c r="R64" s="124">
        <f t="shared" si="33"/>
        <v>260.79999999999995</v>
      </c>
    </row>
    <row r="65" spans="2:18" ht="18.75" customHeight="1">
      <c r="B65" s="23">
        <f t="shared" si="30"/>
        <v>62</v>
      </c>
      <c r="C65" s="67">
        <f t="shared" si="31"/>
        <v>7.1999999999999886</v>
      </c>
      <c r="D65" s="4">
        <f t="shared" si="32"/>
        <v>267.99999999999994</v>
      </c>
      <c r="E65" s="7" t="s">
        <v>5</v>
      </c>
      <c r="F65" s="7" t="s">
        <v>6</v>
      </c>
      <c r="G65" s="9" t="s">
        <v>61</v>
      </c>
      <c r="H65" s="94" t="s">
        <v>111</v>
      </c>
      <c r="I65" s="70"/>
      <c r="J65" s="26">
        <v>0.56999999999999995</v>
      </c>
      <c r="K65" s="21"/>
      <c r="L65" s="21"/>
      <c r="M65" s="14"/>
      <c r="N65" s="14"/>
      <c r="O65" s="14"/>
      <c r="Q65" s="15">
        <v>7.2</v>
      </c>
      <c r="R65" s="124">
        <f t="shared" si="33"/>
        <v>267.99999999999994</v>
      </c>
    </row>
    <row r="66" spans="2:18" ht="18.75" customHeight="1">
      <c r="B66" s="23">
        <f t="shared" si="30"/>
        <v>63</v>
      </c>
      <c r="C66" s="67">
        <f t="shared" si="31"/>
        <v>3.1999999999999886</v>
      </c>
      <c r="D66" s="4">
        <f t="shared" si="32"/>
        <v>271.19999999999993</v>
      </c>
      <c r="E66" s="7" t="s">
        <v>5</v>
      </c>
      <c r="F66" s="7" t="s">
        <v>6</v>
      </c>
      <c r="G66" s="9" t="s">
        <v>62</v>
      </c>
      <c r="H66" s="94" t="s">
        <v>86</v>
      </c>
      <c r="I66" s="70"/>
      <c r="J66" s="70">
        <v>8.3000000000000007</v>
      </c>
      <c r="K66" s="19"/>
      <c r="L66" s="19"/>
      <c r="M66" s="73"/>
      <c r="N66" s="73"/>
      <c r="O66" s="73"/>
      <c r="Q66" s="15">
        <v>3.2</v>
      </c>
      <c r="R66" s="124">
        <f t="shared" si="33"/>
        <v>271.19999999999993</v>
      </c>
    </row>
    <row r="67" spans="2:18" ht="18.75" customHeight="1">
      <c r="B67" s="23">
        <f t="shared" si="30"/>
        <v>64</v>
      </c>
      <c r="C67" s="67">
        <f t="shared" si="31"/>
        <v>0.80000000000001137</v>
      </c>
      <c r="D67" s="4">
        <f t="shared" si="32"/>
        <v>271.99999999999994</v>
      </c>
      <c r="E67" s="20" t="s">
        <v>12</v>
      </c>
      <c r="F67" s="7"/>
      <c r="G67" s="9" t="s">
        <v>63</v>
      </c>
      <c r="H67" s="94" t="s">
        <v>86</v>
      </c>
      <c r="I67" s="70"/>
      <c r="J67" s="26">
        <v>1.4</v>
      </c>
      <c r="K67" s="21" t="e">
        <f>#REF!</f>
        <v>#REF!</v>
      </c>
      <c r="L67" s="21"/>
      <c r="M67" s="21" t="e">
        <f>#REF!</f>
        <v>#REF!</v>
      </c>
      <c r="N67" s="81" t="e">
        <f>#REF!</f>
        <v>#REF!</v>
      </c>
      <c r="O67" s="50" t="e">
        <f>#REF!</f>
        <v>#REF!</v>
      </c>
      <c r="Q67" s="15">
        <v>0.8</v>
      </c>
      <c r="R67" s="124">
        <f t="shared" si="33"/>
        <v>271.99999999999994</v>
      </c>
    </row>
    <row r="68" spans="2:18" ht="18.75" customHeight="1">
      <c r="B68" s="23">
        <f t="shared" si="30"/>
        <v>65</v>
      </c>
      <c r="C68" s="67">
        <f t="shared" si="31"/>
        <v>0.30000000000001137</v>
      </c>
      <c r="D68" s="4">
        <f t="shared" si="32"/>
        <v>272.29999999999995</v>
      </c>
      <c r="E68" s="7" t="s">
        <v>5</v>
      </c>
      <c r="F68" s="19"/>
      <c r="G68" s="10" t="s">
        <v>64</v>
      </c>
      <c r="H68" s="94" t="s">
        <v>112</v>
      </c>
      <c r="I68" s="70"/>
      <c r="J68" s="70">
        <v>2.2000000000000002</v>
      </c>
      <c r="K68" s="19"/>
      <c r="L68" s="19"/>
      <c r="M68" s="73"/>
      <c r="N68" s="73"/>
      <c r="O68" s="73"/>
      <c r="Q68" s="15">
        <v>0.3</v>
      </c>
      <c r="R68" s="124">
        <f t="shared" si="33"/>
        <v>272.29999999999995</v>
      </c>
    </row>
    <row r="69" spans="2:18" ht="18.75" customHeight="1">
      <c r="B69" s="23">
        <f t="shared" si="30"/>
        <v>66</v>
      </c>
      <c r="C69" s="67">
        <f t="shared" si="31"/>
        <v>0.30000000000001137</v>
      </c>
      <c r="D69" s="4">
        <f t="shared" si="32"/>
        <v>272.59999999999997</v>
      </c>
      <c r="E69" s="20" t="s">
        <v>12</v>
      </c>
      <c r="F69" s="7" t="s">
        <v>6</v>
      </c>
      <c r="G69" s="69"/>
      <c r="H69" s="94" t="s">
        <v>113</v>
      </c>
      <c r="I69" s="70"/>
      <c r="J69" s="70">
        <v>1.2</v>
      </c>
      <c r="K69" s="19"/>
      <c r="L69" s="19"/>
      <c r="M69" s="73"/>
      <c r="N69" s="73"/>
      <c r="O69" s="73"/>
      <c r="Q69" s="15">
        <v>0.3</v>
      </c>
      <c r="R69" s="124">
        <f t="shared" si="33"/>
        <v>272.59999999999997</v>
      </c>
    </row>
    <row r="70" spans="2:18" ht="18.75" customHeight="1">
      <c r="B70" s="23">
        <f t="shared" si="30"/>
        <v>67</v>
      </c>
      <c r="C70" s="67">
        <f t="shared" si="31"/>
        <v>0.5</v>
      </c>
      <c r="D70" s="4">
        <f t="shared" si="32"/>
        <v>273.09999999999997</v>
      </c>
      <c r="E70" s="7" t="s">
        <v>78</v>
      </c>
      <c r="F70" s="16"/>
      <c r="G70" s="10"/>
      <c r="H70" s="94" t="s">
        <v>113</v>
      </c>
      <c r="I70" s="70"/>
      <c r="J70" s="26">
        <v>3</v>
      </c>
      <c r="K70" s="21"/>
      <c r="L70" s="21"/>
      <c r="M70" s="14"/>
      <c r="N70" s="14"/>
      <c r="O70" s="14"/>
      <c r="Q70" s="15">
        <v>0.5</v>
      </c>
      <c r="R70" s="124">
        <f t="shared" si="33"/>
        <v>273.09999999999997</v>
      </c>
    </row>
    <row r="71" spans="2:18" ht="18.75" customHeight="1">
      <c r="B71" s="23">
        <f t="shared" si="30"/>
        <v>68</v>
      </c>
      <c r="C71" s="67">
        <f t="shared" si="31"/>
        <v>4.8999999999999773</v>
      </c>
      <c r="D71" s="4">
        <f t="shared" si="32"/>
        <v>277.99999999999994</v>
      </c>
      <c r="E71" s="20" t="s">
        <v>12</v>
      </c>
      <c r="F71" s="16"/>
      <c r="G71" s="10" t="s">
        <v>366</v>
      </c>
      <c r="H71" s="94" t="s">
        <v>86</v>
      </c>
      <c r="I71" s="70"/>
      <c r="J71" s="70">
        <v>0.24</v>
      </c>
      <c r="K71" s="19" t="e">
        <f>#REF!</f>
        <v>#REF!</v>
      </c>
      <c r="L71" s="19"/>
      <c r="M71" s="19" t="e">
        <f>#REF!</f>
        <v>#REF!</v>
      </c>
      <c r="N71" s="2" t="e">
        <f>#REF!</f>
        <v>#REF!</v>
      </c>
      <c r="O71" s="22" t="e">
        <f>#REF!</f>
        <v>#REF!</v>
      </c>
      <c r="Q71" s="15">
        <v>4.9000000000000004</v>
      </c>
      <c r="R71" s="124">
        <f t="shared" si="33"/>
        <v>277.99999999999994</v>
      </c>
    </row>
    <row r="72" spans="2:18" ht="18.75" customHeight="1">
      <c r="B72" s="23">
        <f t="shared" si="30"/>
        <v>69</v>
      </c>
      <c r="C72" s="67">
        <f t="shared" si="31"/>
        <v>0.19999999999998863</v>
      </c>
      <c r="D72" s="4">
        <f t="shared" si="32"/>
        <v>278.19999999999993</v>
      </c>
      <c r="E72" s="19" t="s">
        <v>19</v>
      </c>
      <c r="F72" s="16"/>
      <c r="G72" s="10" t="s">
        <v>174</v>
      </c>
      <c r="H72" s="94" t="s">
        <v>86</v>
      </c>
      <c r="I72" s="70"/>
      <c r="J72" s="26">
        <v>0.31</v>
      </c>
      <c r="K72" s="25"/>
      <c r="L72" s="25"/>
      <c r="M72" s="26"/>
      <c r="N72" s="26"/>
      <c r="O72" s="26"/>
      <c r="Q72" s="15">
        <v>0.2</v>
      </c>
      <c r="R72" s="124">
        <f t="shared" si="33"/>
        <v>278.19999999999993</v>
      </c>
    </row>
    <row r="73" spans="2:18" ht="18.75" customHeight="1">
      <c r="B73" s="23">
        <f t="shared" si="30"/>
        <v>70</v>
      </c>
      <c r="C73" s="67">
        <f t="shared" si="31"/>
        <v>3.6000000000000227</v>
      </c>
      <c r="D73" s="4">
        <f t="shared" si="32"/>
        <v>281.79999999999995</v>
      </c>
      <c r="E73" s="7" t="s">
        <v>5</v>
      </c>
      <c r="F73" s="7"/>
      <c r="G73" s="69"/>
      <c r="H73" s="94" t="s">
        <v>86</v>
      </c>
      <c r="I73" s="70"/>
      <c r="J73" s="70">
        <v>0.36</v>
      </c>
      <c r="K73" s="42" t="e">
        <f>#REF!</f>
        <v>#REF!</v>
      </c>
      <c r="L73" s="42" t="e">
        <f>#REF!</f>
        <v>#REF!</v>
      </c>
      <c r="M73" s="43" t="e">
        <f>#REF!</f>
        <v>#REF!</v>
      </c>
      <c r="N73" s="44" t="e">
        <f>#REF!</f>
        <v>#REF!</v>
      </c>
      <c r="O73" s="45" t="e">
        <f>#REF!</f>
        <v>#REF!</v>
      </c>
      <c r="Q73" s="15">
        <v>3.6</v>
      </c>
      <c r="R73" s="124">
        <f t="shared" si="33"/>
        <v>281.79999999999995</v>
      </c>
    </row>
    <row r="74" spans="2:18" ht="18.75" customHeight="1">
      <c r="B74" s="23">
        <f t="shared" si="30"/>
        <v>71</v>
      </c>
      <c r="C74" s="67">
        <f t="shared" si="31"/>
        <v>0.10000000000002274</v>
      </c>
      <c r="D74" s="4">
        <f t="shared" si="32"/>
        <v>281.89999999999998</v>
      </c>
      <c r="E74" s="7" t="s">
        <v>11</v>
      </c>
      <c r="F74" s="7"/>
      <c r="G74" s="10" t="s">
        <v>65</v>
      </c>
      <c r="H74" s="94" t="s">
        <v>109</v>
      </c>
      <c r="I74" s="70"/>
      <c r="J74" s="26"/>
      <c r="K74" s="25"/>
      <c r="L74" s="25"/>
      <c r="M74" s="26"/>
      <c r="N74" s="26"/>
      <c r="O74" s="26"/>
      <c r="Q74" s="15">
        <v>0.1</v>
      </c>
      <c r="R74" s="124">
        <f t="shared" si="33"/>
        <v>281.89999999999998</v>
      </c>
    </row>
    <row r="75" spans="2:18" ht="18.75" customHeight="1">
      <c r="B75" s="23">
        <f t="shared" si="30"/>
        <v>72</v>
      </c>
      <c r="C75" s="67">
        <f t="shared" si="31"/>
        <v>0.5</v>
      </c>
      <c r="D75" s="4">
        <f t="shared" si="32"/>
        <v>282.39999999999998</v>
      </c>
      <c r="E75" s="20" t="s">
        <v>12</v>
      </c>
      <c r="F75" s="7"/>
      <c r="G75" s="10"/>
      <c r="H75" s="93" t="s">
        <v>86</v>
      </c>
      <c r="I75" s="70"/>
      <c r="J75" s="70">
        <v>1.7</v>
      </c>
      <c r="K75" s="78"/>
      <c r="L75" s="78"/>
      <c r="M75" s="70"/>
      <c r="N75" s="70"/>
      <c r="O75" s="70"/>
      <c r="Q75" s="15">
        <v>0.5</v>
      </c>
      <c r="R75" s="124">
        <f t="shared" si="33"/>
        <v>282.39999999999998</v>
      </c>
    </row>
    <row r="76" spans="2:18" ht="18.75" customHeight="1">
      <c r="B76" s="23">
        <f t="shared" si="30"/>
        <v>73</v>
      </c>
      <c r="C76" s="67">
        <f t="shared" si="31"/>
        <v>1.3999999999999773</v>
      </c>
      <c r="D76" s="4">
        <f t="shared" si="32"/>
        <v>283.79999999999995</v>
      </c>
      <c r="E76" s="7" t="s">
        <v>175</v>
      </c>
      <c r="F76" s="7" t="s">
        <v>6</v>
      </c>
      <c r="G76" s="10" t="s">
        <v>20</v>
      </c>
      <c r="H76" s="94" t="s">
        <v>114</v>
      </c>
      <c r="I76" s="70"/>
      <c r="J76" s="26">
        <v>6.6</v>
      </c>
      <c r="K76" s="21"/>
      <c r="L76" s="21"/>
      <c r="M76" s="14"/>
      <c r="N76" s="14"/>
      <c r="O76" s="14"/>
      <c r="Q76" s="15">
        <v>1.4</v>
      </c>
      <c r="R76" s="124">
        <f t="shared" si="33"/>
        <v>283.79999999999995</v>
      </c>
    </row>
    <row r="77" spans="2:18" ht="18.75" customHeight="1">
      <c r="B77" s="23">
        <f t="shared" si="30"/>
        <v>74</v>
      </c>
      <c r="C77" s="67">
        <f t="shared" si="31"/>
        <v>2.3000000000000114</v>
      </c>
      <c r="D77" s="4">
        <f t="shared" si="32"/>
        <v>286.09999999999997</v>
      </c>
      <c r="E77" s="7" t="s">
        <v>10</v>
      </c>
      <c r="F77" s="19"/>
      <c r="G77" s="10"/>
      <c r="H77" s="94" t="s">
        <v>86</v>
      </c>
      <c r="I77" s="70"/>
      <c r="J77" s="26"/>
      <c r="K77" s="21"/>
      <c r="L77" s="21"/>
      <c r="M77" s="14"/>
      <c r="N77" s="14"/>
      <c r="O77" s="14"/>
      <c r="Q77" s="15">
        <v>2.2999999999999998</v>
      </c>
      <c r="R77" s="124">
        <f t="shared" si="33"/>
        <v>286.09999999999997</v>
      </c>
    </row>
    <row r="78" spans="2:18" ht="18.75" customHeight="1">
      <c r="B78" s="23">
        <f t="shared" si="30"/>
        <v>75</v>
      </c>
      <c r="C78" s="67">
        <f t="shared" si="31"/>
        <v>3.5</v>
      </c>
      <c r="D78" s="4">
        <f t="shared" si="32"/>
        <v>289.59999999999997</v>
      </c>
      <c r="E78" s="7" t="s">
        <v>78</v>
      </c>
      <c r="F78" s="19" t="s">
        <v>6</v>
      </c>
      <c r="G78" s="10" t="s">
        <v>66</v>
      </c>
      <c r="H78" s="94" t="s">
        <v>86</v>
      </c>
      <c r="I78" s="70"/>
      <c r="J78" s="70"/>
      <c r="K78" s="19"/>
      <c r="L78" s="19"/>
      <c r="M78" s="73"/>
      <c r="N78" s="73"/>
      <c r="O78" s="73"/>
      <c r="Q78" s="15">
        <v>3.5</v>
      </c>
      <c r="R78" s="124">
        <f t="shared" si="33"/>
        <v>289.59999999999997</v>
      </c>
    </row>
    <row r="79" spans="2:18" ht="18.75" customHeight="1">
      <c r="B79" s="23">
        <f t="shared" si="30"/>
        <v>76</v>
      </c>
      <c r="C79" s="67">
        <f t="shared" si="31"/>
        <v>0.5</v>
      </c>
      <c r="D79" s="4">
        <f t="shared" si="32"/>
        <v>290.09999999999997</v>
      </c>
      <c r="E79" s="7" t="s">
        <v>5</v>
      </c>
      <c r="F79" s="19" t="s">
        <v>6</v>
      </c>
      <c r="G79" s="10" t="s">
        <v>67</v>
      </c>
      <c r="H79" s="94" t="s">
        <v>115</v>
      </c>
      <c r="I79" s="70"/>
      <c r="J79" s="26"/>
      <c r="K79" s="21"/>
      <c r="L79" s="21"/>
      <c r="M79" s="14"/>
      <c r="N79" s="14"/>
      <c r="O79" s="14"/>
      <c r="Q79" s="15">
        <v>0.5</v>
      </c>
      <c r="R79" s="124">
        <f t="shared" si="33"/>
        <v>290.09999999999997</v>
      </c>
    </row>
    <row r="80" spans="2:18" ht="18.75" customHeight="1">
      <c r="B80" s="23">
        <f t="shared" si="30"/>
        <v>77</v>
      </c>
      <c r="C80" s="67">
        <f t="shared" si="31"/>
        <v>4.8000000000000114</v>
      </c>
      <c r="D80" s="4">
        <f t="shared" si="32"/>
        <v>294.89999999999998</v>
      </c>
      <c r="E80" s="20" t="s">
        <v>12</v>
      </c>
      <c r="F80" s="19" t="s">
        <v>6</v>
      </c>
      <c r="G80" s="37" t="s">
        <v>176</v>
      </c>
      <c r="H80" s="94" t="s">
        <v>116</v>
      </c>
      <c r="I80" s="70"/>
      <c r="J80" s="26"/>
      <c r="K80" s="21"/>
      <c r="L80" s="21"/>
      <c r="M80" s="14"/>
      <c r="N80" s="14"/>
      <c r="O80" s="14"/>
      <c r="Q80" s="15">
        <v>4.8</v>
      </c>
      <c r="R80" s="124">
        <f t="shared" si="33"/>
        <v>294.89999999999998</v>
      </c>
    </row>
    <row r="81" spans="2:18" ht="18.75" customHeight="1">
      <c r="B81" s="23">
        <f t="shared" si="30"/>
        <v>78</v>
      </c>
      <c r="C81" s="67">
        <f t="shared" si="31"/>
        <v>0.39999999999997726</v>
      </c>
      <c r="D81" s="4">
        <f t="shared" si="32"/>
        <v>295.29999999999995</v>
      </c>
      <c r="E81" s="20" t="s">
        <v>5</v>
      </c>
      <c r="F81" s="19" t="s">
        <v>6</v>
      </c>
      <c r="G81" s="10" t="s">
        <v>68</v>
      </c>
      <c r="H81" s="94" t="s">
        <v>86</v>
      </c>
      <c r="I81" s="70"/>
      <c r="J81" s="15"/>
      <c r="K81" s="30"/>
      <c r="L81" s="30"/>
      <c r="M81" s="29"/>
      <c r="N81" s="29"/>
      <c r="O81" s="29"/>
      <c r="Q81" s="15">
        <v>0.4</v>
      </c>
      <c r="R81" s="124">
        <f t="shared" si="33"/>
        <v>295.29999999999995</v>
      </c>
    </row>
    <row r="82" spans="2:18" ht="18.75" customHeight="1">
      <c r="B82" s="23">
        <f t="shared" si="30"/>
        <v>79</v>
      </c>
      <c r="C82" s="67">
        <f t="shared" si="31"/>
        <v>2.3000000000000114</v>
      </c>
      <c r="D82" s="4">
        <f t="shared" si="32"/>
        <v>297.59999999999997</v>
      </c>
      <c r="E82" s="20" t="s">
        <v>5</v>
      </c>
      <c r="F82" s="19" t="s">
        <v>6</v>
      </c>
      <c r="G82" s="10" t="s">
        <v>69</v>
      </c>
      <c r="H82" s="94" t="s">
        <v>117</v>
      </c>
      <c r="I82" s="70"/>
      <c r="J82" s="70">
        <v>1.2</v>
      </c>
      <c r="K82" s="19"/>
      <c r="L82" s="19"/>
      <c r="M82" s="73"/>
      <c r="N82" s="73"/>
      <c r="O82" s="73"/>
      <c r="Q82" s="15">
        <v>2.2999999999999998</v>
      </c>
      <c r="R82" s="124">
        <f t="shared" si="33"/>
        <v>297.59999999999997</v>
      </c>
    </row>
    <row r="83" spans="2:18" ht="18.75" customHeight="1">
      <c r="B83" s="23">
        <f t="shared" si="30"/>
        <v>80</v>
      </c>
      <c r="C83" s="67">
        <f t="shared" si="31"/>
        <v>1.8999999999999773</v>
      </c>
      <c r="D83" s="4">
        <f t="shared" si="32"/>
        <v>299.49999999999994</v>
      </c>
      <c r="E83" s="19" t="s">
        <v>19</v>
      </c>
      <c r="F83" s="19"/>
      <c r="G83" s="10" t="s">
        <v>82</v>
      </c>
      <c r="H83" s="94" t="s">
        <v>118</v>
      </c>
      <c r="I83" s="70"/>
      <c r="J83" s="26">
        <v>1.2</v>
      </c>
      <c r="K83" s="21" t="e">
        <f>#REF!</f>
        <v>#REF!</v>
      </c>
      <c r="L83" s="21"/>
      <c r="M83" s="21" t="e">
        <f>#REF!</f>
        <v>#REF!</v>
      </c>
      <c r="N83" s="81" t="e">
        <f>#REF!</f>
        <v>#REF!</v>
      </c>
      <c r="O83" s="50" t="e">
        <f>#REF!</f>
        <v>#REF!</v>
      </c>
      <c r="Q83" s="15">
        <v>1.9</v>
      </c>
      <c r="R83" s="124">
        <f t="shared" si="33"/>
        <v>299.49999999999994</v>
      </c>
    </row>
    <row r="84" spans="2:18" ht="18.75" customHeight="1">
      <c r="B84" s="23">
        <f t="shared" si="30"/>
        <v>81</v>
      </c>
      <c r="C84" s="67">
        <f t="shared" si="31"/>
        <v>0.19999999999998863</v>
      </c>
      <c r="D84" s="4">
        <f t="shared" si="32"/>
        <v>299.69999999999993</v>
      </c>
      <c r="E84" s="20" t="s">
        <v>12</v>
      </c>
      <c r="F84" s="19" t="s">
        <v>6</v>
      </c>
      <c r="G84" s="10" t="s">
        <v>70</v>
      </c>
      <c r="H84" s="94" t="s">
        <v>119</v>
      </c>
      <c r="I84" s="70"/>
      <c r="J84" s="26">
        <v>7.3</v>
      </c>
      <c r="K84" s="21"/>
      <c r="L84" s="21"/>
      <c r="M84" s="14"/>
      <c r="N84" s="14"/>
      <c r="O84" s="14"/>
      <c r="Q84" s="15">
        <v>0.2</v>
      </c>
      <c r="R84" s="124">
        <f t="shared" si="33"/>
        <v>299.69999999999993</v>
      </c>
    </row>
    <row r="85" spans="2:18" ht="18.75" customHeight="1">
      <c r="B85" s="23">
        <f t="shared" si="30"/>
        <v>82</v>
      </c>
      <c r="C85" s="67">
        <f t="shared" si="31"/>
        <v>0.10000000000002274</v>
      </c>
      <c r="D85" s="4">
        <f t="shared" si="32"/>
        <v>299.79999999999995</v>
      </c>
      <c r="E85" s="20" t="s">
        <v>5</v>
      </c>
      <c r="F85" s="19" t="s">
        <v>6</v>
      </c>
      <c r="G85" s="69" t="s">
        <v>71</v>
      </c>
      <c r="H85" s="94" t="s">
        <v>117</v>
      </c>
      <c r="I85" s="70"/>
      <c r="J85" s="70">
        <v>7</v>
      </c>
      <c r="K85" s="19" t="e">
        <f>#REF!</f>
        <v>#REF!</v>
      </c>
      <c r="L85" s="19"/>
      <c r="M85" s="19" t="e">
        <f>#REF!</f>
        <v>#REF!</v>
      </c>
      <c r="N85" s="2" t="e">
        <f>#REF!</f>
        <v>#REF!</v>
      </c>
      <c r="O85" s="22" t="e">
        <f>#REF!</f>
        <v>#REF!</v>
      </c>
      <c r="Q85" s="15">
        <v>0.1</v>
      </c>
      <c r="R85" s="124">
        <f t="shared" si="33"/>
        <v>299.79999999999995</v>
      </c>
    </row>
    <row r="86" spans="2:18" ht="18.75" customHeight="1">
      <c r="B86" s="23">
        <f t="shared" si="30"/>
        <v>83</v>
      </c>
      <c r="C86" s="67">
        <f t="shared" si="31"/>
        <v>6.8000000000000114</v>
      </c>
      <c r="D86" s="4">
        <f t="shared" si="32"/>
        <v>306.59999999999997</v>
      </c>
      <c r="E86" s="20" t="s">
        <v>5</v>
      </c>
      <c r="F86" s="19" t="s">
        <v>6</v>
      </c>
      <c r="G86" s="9" t="s">
        <v>18</v>
      </c>
      <c r="H86" s="94" t="s">
        <v>117</v>
      </c>
      <c r="I86" s="70"/>
      <c r="J86" s="26">
        <v>4</v>
      </c>
      <c r="K86" s="21"/>
      <c r="L86" s="21"/>
      <c r="M86" s="14"/>
      <c r="N86" s="14"/>
      <c r="O86" s="14"/>
      <c r="Q86" s="15">
        <v>6.8</v>
      </c>
      <c r="R86" s="124">
        <f t="shared" si="33"/>
        <v>306.59999999999997</v>
      </c>
    </row>
    <row r="87" spans="2:18" ht="18.75" customHeight="1">
      <c r="B87" s="23">
        <f t="shared" si="30"/>
        <v>84</v>
      </c>
      <c r="C87" s="67">
        <f t="shared" si="31"/>
        <v>4</v>
      </c>
      <c r="D87" s="4">
        <f t="shared" si="32"/>
        <v>310.59999999999997</v>
      </c>
      <c r="E87" s="20" t="s">
        <v>5</v>
      </c>
      <c r="F87" s="19" t="s">
        <v>6</v>
      </c>
      <c r="G87" s="9" t="s">
        <v>177</v>
      </c>
      <c r="H87" s="94" t="s">
        <v>117</v>
      </c>
      <c r="I87" s="70"/>
      <c r="J87" s="26">
        <v>6.2</v>
      </c>
      <c r="K87" s="21" t="e">
        <f>#REF!</f>
        <v>#REF!</v>
      </c>
      <c r="L87" s="21"/>
      <c r="M87" s="21" t="e">
        <f>#REF!</f>
        <v>#REF!</v>
      </c>
      <c r="N87" s="81" t="e">
        <f>#REF!</f>
        <v>#REF!</v>
      </c>
      <c r="O87" s="50" t="e">
        <f>#REF!</f>
        <v>#REF!</v>
      </c>
      <c r="Q87" s="15">
        <v>4</v>
      </c>
      <c r="R87" s="124">
        <f t="shared" si="33"/>
        <v>310.59999999999997</v>
      </c>
    </row>
    <row r="88" spans="2:18" ht="34.5" customHeight="1">
      <c r="B88" s="109">
        <f t="shared" si="30"/>
        <v>85</v>
      </c>
      <c r="C88" s="110">
        <f>D88-D87</f>
        <v>5.5</v>
      </c>
      <c r="D88" s="104">
        <f t="shared" ref="D88" si="36">R88</f>
        <v>316.09999999999997</v>
      </c>
      <c r="E88" s="106"/>
      <c r="F88" s="107"/>
      <c r="G88" s="115" t="s">
        <v>159</v>
      </c>
      <c r="H88" s="108" t="s">
        <v>117</v>
      </c>
      <c r="I88" s="70"/>
      <c r="J88" s="129">
        <v>2.2000000000000002</v>
      </c>
      <c r="K88" s="19" t="e">
        <f>#REF!</f>
        <v>#REF!</v>
      </c>
      <c r="L88" s="19"/>
      <c r="M88" s="19" t="e">
        <f>#REF!</f>
        <v>#REF!</v>
      </c>
      <c r="N88" s="2" t="e">
        <f>#REF!</f>
        <v>#REF!</v>
      </c>
      <c r="O88" s="22" t="e">
        <f>#REF!</f>
        <v>#REF!</v>
      </c>
      <c r="Q88" s="124">
        <v>5.5</v>
      </c>
      <c r="R88" s="124">
        <f t="shared" ref="R88" si="37">R87+Q88</f>
        <v>316.09999999999997</v>
      </c>
    </row>
    <row r="89" spans="2:18" ht="18.75" customHeight="1">
      <c r="B89" s="23">
        <f>B88+1</f>
        <v>86</v>
      </c>
      <c r="C89" s="67">
        <f>D89-D88</f>
        <v>0.60000000000002274</v>
      </c>
      <c r="D89" s="4">
        <f t="shared" si="32"/>
        <v>316.7</v>
      </c>
      <c r="E89" s="20" t="s">
        <v>5</v>
      </c>
      <c r="F89" s="19" t="s">
        <v>6</v>
      </c>
      <c r="G89" s="9" t="s">
        <v>17</v>
      </c>
      <c r="H89" s="94" t="s">
        <v>120</v>
      </c>
      <c r="I89" s="70"/>
      <c r="J89" s="26">
        <v>7</v>
      </c>
      <c r="K89" s="21"/>
      <c r="L89" s="21"/>
      <c r="M89" s="14"/>
      <c r="N89" s="14"/>
      <c r="O89" s="14"/>
      <c r="Q89" s="15">
        <v>0.6</v>
      </c>
      <c r="R89" s="124">
        <f>R88+Q89</f>
        <v>316.7</v>
      </c>
    </row>
    <row r="90" spans="2:18" ht="18.75" customHeight="1">
      <c r="B90" s="23">
        <f t="shared" si="30"/>
        <v>87</v>
      </c>
      <c r="C90" s="67">
        <f t="shared" si="31"/>
        <v>9.8999999999999773</v>
      </c>
      <c r="D90" s="4">
        <f t="shared" si="32"/>
        <v>326.59999999999997</v>
      </c>
      <c r="E90" s="20" t="s">
        <v>12</v>
      </c>
      <c r="F90" s="19" t="s">
        <v>6</v>
      </c>
      <c r="G90" s="9" t="s">
        <v>16</v>
      </c>
      <c r="H90" s="94" t="s">
        <v>86</v>
      </c>
      <c r="I90" s="70"/>
      <c r="J90" s="26">
        <v>0.6</v>
      </c>
      <c r="K90" s="21"/>
      <c r="L90" s="21"/>
      <c r="M90" s="14"/>
      <c r="N90" s="14"/>
      <c r="O90" s="14"/>
      <c r="Q90" s="15">
        <v>9.9</v>
      </c>
      <c r="R90" s="124">
        <f t="shared" si="33"/>
        <v>326.59999999999997</v>
      </c>
    </row>
    <row r="91" spans="2:18" ht="17.45" customHeight="1">
      <c r="B91" s="23">
        <f>B90+1</f>
        <v>88</v>
      </c>
      <c r="C91" s="67">
        <f>D91-D90</f>
        <v>0.5</v>
      </c>
      <c r="D91" s="4">
        <f t="shared" si="32"/>
        <v>327.09999999999997</v>
      </c>
      <c r="E91" s="20" t="s">
        <v>5</v>
      </c>
      <c r="F91" s="19" t="s">
        <v>6</v>
      </c>
      <c r="G91" s="9" t="s">
        <v>15</v>
      </c>
      <c r="H91" s="94" t="s">
        <v>86</v>
      </c>
      <c r="I91" s="70"/>
      <c r="J91" s="26">
        <v>2.2999999999999998</v>
      </c>
      <c r="K91" s="21"/>
      <c r="L91" s="21"/>
      <c r="M91" s="14"/>
      <c r="N91" s="14"/>
      <c r="O91" s="14"/>
      <c r="Q91" s="15">
        <v>0.5</v>
      </c>
      <c r="R91" s="124">
        <f t="shared" si="33"/>
        <v>327.09999999999997</v>
      </c>
    </row>
    <row r="92" spans="2:18" ht="18.75" customHeight="1">
      <c r="B92" s="23">
        <f>B91+1</f>
        <v>89</v>
      </c>
      <c r="C92" s="67">
        <f>D92-D91</f>
        <v>2.1999999999999886</v>
      </c>
      <c r="D92" s="4">
        <f t="shared" si="32"/>
        <v>329.29999999999995</v>
      </c>
      <c r="E92" s="20" t="s">
        <v>12</v>
      </c>
      <c r="F92" s="19" t="s">
        <v>6</v>
      </c>
      <c r="G92" s="10" t="s">
        <v>79</v>
      </c>
      <c r="H92" s="94" t="s">
        <v>86</v>
      </c>
      <c r="I92" s="70"/>
      <c r="J92" s="26">
        <v>1.5</v>
      </c>
      <c r="K92" s="21"/>
      <c r="L92" s="21"/>
      <c r="M92" s="14"/>
      <c r="N92" s="14"/>
      <c r="O92" s="14"/>
      <c r="Q92" s="15">
        <v>2.2000000000000002</v>
      </c>
      <c r="R92" s="124">
        <f t="shared" si="33"/>
        <v>329.29999999999995</v>
      </c>
    </row>
    <row r="93" spans="2:18" ht="18.75" customHeight="1">
      <c r="B93" s="23">
        <f t="shared" si="30"/>
        <v>90</v>
      </c>
      <c r="C93" s="67">
        <f t="shared" si="31"/>
        <v>1.6000000000000227</v>
      </c>
      <c r="D93" s="4">
        <f t="shared" si="32"/>
        <v>330.9</v>
      </c>
      <c r="E93" s="20" t="s">
        <v>5</v>
      </c>
      <c r="F93" s="19" t="s">
        <v>6</v>
      </c>
      <c r="G93" s="9" t="s">
        <v>80</v>
      </c>
      <c r="H93" s="94" t="s">
        <v>121</v>
      </c>
      <c r="I93" s="70"/>
      <c r="J93" s="26">
        <v>12.1</v>
      </c>
      <c r="K93" s="21"/>
      <c r="L93" s="21"/>
      <c r="M93" s="14"/>
      <c r="N93" s="14"/>
      <c r="O93" s="14"/>
      <c r="Q93" s="15">
        <v>1.6</v>
      </c>
      <c r="R93" s="124">
        <f t="shared" si="33"/>
        <v>330.9</v>
      </c>
    </row>
    <row r="94" spans="2:18" ht="18.75" customHeight="1">
      <c r="B94" s="23">
        <f t="shared" si="30"/>
        <v>91</v>
      </c>
      <c r="C94" s="67">
        <f t="shared" si="31"/>
        <v>12.199999999999989</v>
      </c>
      <c r="D94" s="4">
        <f t="shared" si="32"/>
        <v>343.09999999999997</v>
      </c>
      <c r="E94" s="20" t="s">
        <v>12</v>
      </c>
      <c r="F94" s="19" t="s">
        <v>6</v>
      </c>
      <c r="G94" s="10" t="s">
        <v>14</v>
      </c>
      <c r="H94" s="94" t="s">
        <v>122</v>
      </c>
      <c r="I94" s="70"/>
      <c r="J94" s="26">
        <v>3</v>
      </c>
      <c r="K94" s="77" t="e">
        <f>#REF!</f>
        <v>#REF!</v>
      </c>
      <c r="L94" s="77" t="e">
        <f>#REF!</f>
        <v>#REF!</v>
      </c>
      <c r="M94" s="80" t="e">
        <f>#REF!</f>
        <v>#REF!</v>
      </c>
      <c r="N94" s="82" t="e">
        <f>#REF!</f>
        <v>#REF!</v>
      </c>
      <c r="O94" s="75" t="e">
        <f>#REF!</f>
        <v>#REF!</v>
      </c>
      <c r="Q94" s="15">
        <v>12.2</v>
      </c>
      <c r="R94" s="124">
        <f t="shared" si="33"/>
        <v>343.09999999999997</v>
      </c>
    </row>
    <row r="95" spans="2:18" ht="18.75" customHeight="1">
      <c r="B95" s="23">
        <f t="shared" si="30"/>
        <v>92</v>
      </c>
      <c r="C95" s="67">
        <f t="shared" si="31"/>
        <v>3</v>
      </c>
      <c r="D95" s="4">
        <f t="shared" si="32"/>
        <v>346.09999999999997</v>
      </c>
      <c r="E95" s="20" t="s">
        <v>12</v>
      </c>
      <c r="F95" s="19" t="s">
        <v>6</v>
      </c>
      <c r="G95" s="10" t="s">
        <v>13</v>
      </c>
      <c r="H95" s="94" t="s">
        <v>86</v>
      </c>
      <c r="I95" s="70"/>
      <c r="J95" s="26">
        <v>3.8</v>
      </c>
      <c r="K95" s="21"/>
      <c r="L95" s="21"/>
      <c r="M95" s="14"/>
      <c r="N95" s="14"/>
      <c r="O95" s="14"/>
      <c r="Q95" s="15">
        <v>3</v>
      </c>
      <c r="R95" s="124">
        <f t="shared" si="33"/>
        <v>346.09999999999997</v>
      </c>
    </row>
    <row r="96" spans="2:18" ht="18.75" customHeight="1">
      <c r="B96" s="23">
        <f t="shared" si="30"/>
        <v>93</v>
      </c>
      <c r="C96" s="67">
        <f t="shared" si="31"/>
        <v>3.8000000000000114</v>
      </c>
      <c r="D96" s="4">
        <f t="shared" si="32"/>
        <v>349.9</v>
      </c>
      <c r="E96" s="7" t="s">
        <v>5</v>
      </c>
      <c r="F96" s="16"/>
      <c r="G96" s="10" t="s">
        <v>72</v>
      </c>
      <c r="H96" s="94" t="s">
        <v>123</v>
      </c>
      <c r="I96" s="70"/>
      <c r="J96" s="26">
        <v>0.26</v>
      </c>
      <c r="K96" s="21"/>
      <c r="L96" s="21"/>
      <c r="M96" s="14"/>
      <c r="N96" s="14"/>
      <c r="O96" s="14"/>
      <c r="Q96" s="15">
        <v>3.8</v>
      </c>
      <c r="R96" s="124">
        <f t="shared" si="33"/>
        <v>349.9</v>
      </c>
    </row>
    <row r="97" spans="2:18" ht="18" customHeight="1">
      <c r="B97" s="23">
        <f t="shared" si="30"/>
        <v>94</v>
      </c>
      <c r="C97" s="67">
        <f t="shared" si="31"/>
        <v>0.30000000000001137</v>
      </c>
      <c r="D97" s="4">
        <f t="shared" si="32"/>
        <v>350.2</v>
      </c>
      <c r="E97" s="20" t="s">
        <v>12</v>
      </c>
      <c r="F97" s="19" t="s">
        <v>77</v>
      </c>
      <c r="G97" s="10" t="s">
        <v>73</v>
      </c>
      <c r="H97" s="94" t="s">
        <v>124</v>
      </c>
      <c r="I97" s="70"/>
      <c r="J97" s="26">
        <v>2.2999999999999998</v>
      </c>
      <c r="K97" s="21"/>
      <c r="L97" s="21"/>
      <c r="M97" s="14"/>
      <c r="N97" s="14"/>
      <c r="O97" s="14"/>
      <c r="Q97" s="15">
        <v>0.3</v>
      </c>
      <c r="R97" s="124">
        <f t="shared" si="33"/>
        <v>350.2</v>
      </c>
    </row>
    <row r="98" spans="2:18" ht="18" customHeight="1">
      <c r="B98" s="23">
        <f t="shared" ref="B98:B99" si="38">B97+1</f>
        <v>95</v>
      </c>
      <c r="C98" s="67">
        <f t="shared" ref="C98:C99" si="39">D98-D97</f>
        <v>2.3999999999999773</v>
      </c>
      <c r="D98" s="4">
        <f t="shared" ref="D98:D99" si="40">R98</f>
        <v>352.59999999999997</v>
      </c>
      <c r="E98" s="7" t="s">
        <v>83</v>
      </c>
      <c r="F98" s="19" t="s">
        <v>77</v>
      </c>
      <c r="G98" s="34" t="s">
        <v>178</v>
      </c>
      <c r="H98" s="94" t="s">
        <v>125</v>
      </c>
      <c r="I98" s="70"/>
      <c r="J98" s="26"/>
      <c r="K98" s="21"/>
      <c r="L98" s="21"/>
      <c r="M98" s="14"/>
      <c r="N98" s="14"/>
      <c r="O98" s="14"/>
      <c r="Q98" s="15">
        <v>2.4</v>
      </c>
      <c r="R98" s="124">
        <f t="shared" ref="R98:R99" si="41">R97+Q98</f>
        <v>352.59999999999997</v>
      </c>
    </row>
    <row r="99" spans="2:18" ht="18" customHeight="1">
      <c r="B99" s="23">
        <f t="shared" si="38"/>
        <v>96</v>
      </c>
      <c r="C99" s="67">
        <f t="shared" si="39"/>
        <v>2.1000000000000227</v>
      </c>
      <c r="D99" s="4">
        <f t="shared" si="40"/>
        <v>354.7</v>
      </c>
      <c r="E99" s="20" t="s">
        <v>12</v>
      </c>
      <c r="F99" s="19" t="s">
        <v>6</v>
      </c>
      <c r="G99" s="10" t="s">
        <v>74</v>
      </c>
      <c r="H99" s="94" t="s">
        <v>126</v>
      </c>
      <c r="I99" s="70"/>
      <c r="J99" s="26"/>
      <c r="K99" s="21"/>
      <c r="L99" s="21"/>
      <c r="M99" s="14"/>
      <c r="N99" s="14"/>
      <c r="O99" s="14"/>
      <c r="Q99" s="15">
        <v>2.1</v>
      </c>
      <c r="R99" s="124">
        <f t="shared" si="41"/>
        <v>354.7</v>
      </c>
    </row>
    <row r="100" spans="2:18" ht="18" customHeight="1">
      <c r="B100" s="23">
        <f t="shared" ref="B100:B112" si="42">B99+1</f>
        <v>97</v>
      </c>
      <c r="C100" s="67">
        <f t="shared" ref="C100:C123" si="43">D100-D99</f>
        <v>2.3000000000000114</v>
      </c>
      <c r="D100" s="4">
        <f t="shared" ref="D100:D125" si="44">R100</f>
        <v>357</v>
      </c>
      <c r="E100" s="7" t="s">
        <v>78</v>
      </c>
      <c r="F100" s="19"/>
      <c r="G100" s="10" t="s">
        <v>179</v>
      </c>
      <c r="H100" s="94" t="s">
        <v>127</v>
      </c>
      <c r="I100" s="70"/>
      <c r="J100" s="26"/>
      <c r="K100" s="21"/>
      <c r="L100" s="21"/>
      <c r="M100" s="14"/>
      <c r="N100" s="14"/>
      <c r="O100" s="14"/>
      <c r="Q100" s="15">
        <v>2.2999999999999998</v>
      </c>
      <c r="R100" s="124">
        <f t="shared" ref="R100:R124" si="45">R99+Q100</f>
        <v>357</v>
      </c>
    </row>
    <row r="101" spans="2:18" ht="18" customHeight="1">
      <c r="B101" s="23">
        <f t="shared" si="42"/>
        <v>98</v>
      </c>
      <c r="C101" s="67">
        <f t="shared" si="43"/>
        <v>10.300000000000011</v>
      </c>
      <c r="D101" s="4">
        <f t="shared" si="44"/>
        <v>367.3</v>
      </c>
      <c r="E101" s="7" t="s">
        <v>5</v>
      </c>
      <c r="F101" s="19" t="s">
        <v>6</v>
      </c>
      <c r="G101" s="10" t="s">
        <v>180</v>
      </c>
      <c r="H101" s="94" t="s">
        <v>127</v>
      </c>
      <c r="I101" s="70"/>
      <c r="J101" s="26">
        <v>1.3</v>
      </c>
      <c r="K101" s="21"/>
      <c r="L101" s="21"/>
      <c r="M101" s="14"/>
      <c r="N101" s="14"/>
      <c r="O101" s="14"/>
      <c r="Q101" s="15">
        <v>10.3</v>
      </c>
      <c r="R101" s="124">
        <f t="shared" si="45"/>
        <v>367.3</v>
      </c>
    </row>
    <row r="102" spans="2:18" ht="18" customHeight="1">
      <c r="B102" s="23">
        <f t="shared" si="42"/>
        <v>99</v>
      </c>
      <c r="C102" s="67">
        <f t="shared" si="43"/>
        <v>4.6999999999999886</v>
      </c>
      <c r="D102" s="4">
        <f t="shared" si="44"/>
        <v>372</v>
      </c>
      <c r="E102" s="20" t="s">
        <v>12</v>
      </c>
      <c r="F102" s="19" t="s">
        <v>6</v>
      </c>
      <c r="G102" s="9"/>
      <c r="H102" s="94" t="s">
        <v>127</v>
      </c>
      <c r="I102" s="70"/>
      <c r="J102" s="26">
        <v>8.5</v>
      </c>
      <c r="K102" s="18"/>
      <c r="L102" s="18"/>
      <c r="M102" s="11"/>
      <c r="N102" s="11"/>
      <c r="O102" s="11"/>
      <c r="Q102" s="15">
        <v>4.7</v>
      </c>
      <c r="R102" s="124">
        <f t="shared" si="45"/>
        <v>372</v>
      </c>
    </row>
    <row r="103" spans="2:18" ht="18" customHeight="1">
      <c r="B103" s="23">
        <f t="shared" si="42"/>
        <v>100</v>
      </c>
      <c r="C103" s="67">
        <f t="shared" ref="C103" si="46">D103-D102</f>
        <v>4.6000000000000227</v>
      </c>
      <c r="D103" s="4">
        <f t="shared" ref="D103" si="47">R103</f>
        <v>376.6</v>
      </c>
      <c r="E103" s="7" t="s">
        <v>5</v>
      </c>
      <c r="F103" s="19" t="s">
        <v>6</v>
      </c>
      <c r="G103" s="10" t="s">
        <v>181</v>
      </c>
      <c r="H103" s="94" t="s">
        <v>259</v>
      </c>
      <c r="I103" s="70"/>
      <c r="J103" s="26"/>
      <c r="K103" s="18"/>
      <c r="L103" s="18"/>
      <c r="M103" s="11"/>
      <c r="N103" s="11"/>
      <c r="O103" s="11"/>
      <c r="Q103" s="15">
        <v>4.5999999999999996</v>
      </c>
      <c r="R103" s="124">
        <f t="shared" ref="R103" si="48">R102+Q103</f>
        <v>376.6</v>
      </c>
    </row>
    <row r="104" spans="2:18" ht="18" customHeight="1">
      <c r="B104" s="23">
        <f t="shared" si="42"/>
        <v>101</v>
      </c>
      <c r="C104" s="67">
        <f t="shared" si="43"/>
        <v>2.6999999999999886</v>
      </c>
      <c r="D104" s="4">
        <f t="shared" si="44"/>
        <v>379.3</v>
      </c>
      <c r="E104" s="7" t="s">
        <v>83</v>
      </c>
      <c r="F104" s="19"/>
      <c r="G104" s="10" t="s">
        <v>336</v>
      </c>
      <c r="H104" s="94" t="s">
        <v>260</v>
      </c>
      <c r="I104" s="70"/>
      <c r="J104" s="26"/>
      <c r="K104" s="18"/>
      <c r="L104" s="18"/>
      <c r="M104" s="11"/>
      <c r="N104" s="11"/>
      <c r="O104" s="11"/>
      <c r="Q104" s="15">
        <v>2.7</v>
      </c>
      <c r="R104" s="124">
        <f t="shared" si="45"/>
        <v>379.3</v>
      </c>
    </row>
    <row r="105" spans="2:18" ht="18" customHeight="1">
      <c r="B105" s="23">
        <f t="shared" si="42"/>
        <v>102</v>
      </c>
      <c r="C105" s="67">
        <f t="shared" ref="C105:C106" si="49">D105-D104</f>
        <v>5.8000000000000114</v>
      </c>
      <c r="D105" s="4">
        <f t="shared" ref="D105:D106" si="50">R105</f>
        <v>385.1</v>
      </c>
      <c r="E105" s="7" t="s">
        <v>7</v>
      </c>
      <c r="F105" s="19" t="s">
        <v>6</v>
      </c>
      <c r="G105" s="10" t="s">
        <v>182</v>
      </c>
      <c r="H105" s="94" t="s">
        <v>260</v>
      </c>
      <c r="I105" s="70"/>
      <c r="J105" s="26"/>
      <c r="K105" s="18"/>
      <c r="L105" s="18"/>
      <c r="M105" s="11"/>
      <c r="N105" s="11"/>
      <c r="O105" s="11"/>
      <c r="Q105" s="15">
        <v>5.8</v>
      </c>
      <c r="R105" s="124">
        <f t="shared" si="45"/>
        <v>385.1</v>
      </c>
    </row>
    <row r="106" spans="2:18" ht="18" customHeight="1">
      <c r="B106" s="23">
        <f t="shared" si="42"/>
        <v>103</v>
      </c>
      <c r="C106" s="67">
        <f t="shared" si="49"/>
        <v>2.6999999999999886</v>
      </c>
      <c r="D106" s="4">
        <f t="shared" si="50"/>
        <v>387.8</v>
      </c>
      <c r="E106" s="7" t="s">
        <v>183</v>
      </c>
      <c r="F106" s="19" t="s">
        <v>6</v>
      </c>
      <c r="G106" s="10" t="s">
        <v>184</v>
      </c>
      <c r="H106" s="94" t="s">
        <v>261</v>
      </c>
      <c r="I106" s="70"/>
      <c r="J106" s="26"/>
      <c r="K106" s="18"/>
      <c r="L106" s="18"/>
      <c r="M106" s="11"/>
      <c r="N106" s="11"/>
      <c r="O106" s="11"/>
      <c r="Q106" s="15">
        <v>2.7</v>
      </c>
      <c r="R106" s="124">
        <f t="shared" si="45"/>
        <v>387.8</v>
      </c>
    </row>
    <row r="107" spans="2:18" ht="18" customHeight="1">
      <c r="B107" s="23">
        <f t="shared" si="42"/>
        <v>104</v>
      </c>
      <c r="C107" s="67">
        <f t="shared" ref="C107:C108" si="51">D107-D106</f>
        <v>6.3000000000000114</v>
      </c>
      <c r="D107" s="4">
        <f t="shared" ref="D107:D108" si="52">R107</f>
        <v>394.1</v>
      </c>
      <c r="E107" s="7" t="s">
        <v>183</v>
      </c>
      <c r="F107" s="19"/>
      <c r="G107" s="10" t="s">
        <v>185</v>
      </c>
      <c r="H107" s="94" t="s">
        <v>186</v>
      </c>
      <c r="I107" s="70"/>
      <c r="J107" s="26"/>
      <c r="K107" s="18"/>
      <c r="L107" s="18"/>
      <c r="M107" s="11"/>
      <c r="N107" s="11"/>
      <c r="O107" s="11"/>
      <c r="Q107" s="15">
        <v>6.3</v>
      </c>
      <c r="R107" s="124">
        <f t="shared" si="45"/>
        <v>394.1</v>
      </c>
    </row>
    <row r="108" spans="2:18" ht="18" customHeight="1">
      <c r="B108" s="23">
        <f t="shared" si="42"/>
        <v>105</v>
      </c>
      <c r="C108" s="67">
        <f t="shared" si="51"/>
        <v>1.3999999999999773</v>
      </c>
      <c r="D108" s="4">
        <f t="shared" si="52"/>
        <v>395.5</v>
      </c>
      <c r="E108" s="7" t="s">
        <v>5</v>
      </c>
      <c r="F108" s="19" t="s">
        <v>6</v>
      </c>
      <c r="G108" s="10" t="s">
        <v>75</v>
      </c>
      <c r="H108" s="94" t="s">
        <v>128</v>
      </c>
      <c r="I108" s="70"/>
      <c r="J108" s="26"/>
      <c r="K108" s="18"/>
      <c r="L108" s="18"/>
      <c r="M108" s="11"/>
      <c r="N108" s="11"/>
      <c r="O108" s="11"/>
      <c r="Q108" s="15">
        <v>1.4</v>
      </c>
      <c r="R108" s="124">
        <f t="shared" si="45"/>
        <v>395.5</v>
      </c>
    </row>
    <row r="109" spans="2:18" ht="18" customHeight="1">
      <c r="B109" s="23">
        <f t="shared" si="42"/>
        <v>106</v>
      </c>
      <c r="C109" s="67">
        <f t="shared" si="43"/>
        <v>10.5</v>
      </c>
      <c r="D109" s="4">
        <f t="shared" si="44"/>
        <v>406</v>
      </c>
      <c r="E109" s="7" t="s">
        <v>10</v>
      </c>
      <c r="F109" s="19" t="s">
        <v>6</v>
      </c>
      <c r="G109" s="10" t="s">
        <v>152</v>
      </c>
      <c r="H109" s="93" t="s">
        <v>129</v>
      </c>
      <c r="I109" s="70"/>
      <c r="J109" s="26">
        <v>8.4</v>
      </c>
      <c r="K109" s="18"/>
      <c r="L109" s="18"/>
      <c r="M109" s="11"/>
      <c r="N109" s="11"/>
      <c r="O109" s="11"/>
      <c r="Q109" s="15">
        <v>10.5</v>
      </c>
      <c r="R109" s="124">
        <f t="shared" si="45"/>
        <v>406</v>
      </c>
    </row>
    <row r="110" spans="2:18" ht="18" customHeight="1">
      <c r="B110" s="23">
        <f t="shared" si="42"/>
        <v>107</v>
      </c>
      <c r="C110" s="67">
        <f t="shared" si="43"/>
        <v>3.3999999999999773</v>
      </c>
      <c r="D110" s="4">
        <f t="shared" si="44"/>
        <v>409.4</v>
      </c>
      <c r="E110" s="7" t="s">
        <v>183</v>
      </c>
      <c r="F110" s="16"/>
      <c r="G110" s="9" t="s">
        <v>367</v>
      </c>
      <c r="H110" s="93" t="s">
        <v>86</v>
      </c>
      <c r="I110" s="70"/>
      <c r="J110" s="26">
        <v>0.41</v>
      </c>
      <c r="K110" s="21" t="e">
        <f>#REF!</f>
        <v>#REF!</v>
      </c>
      <c r="L110" s="21"/>
      <c r="M110" s="21" t="e">
        <f>#REF!</f>
        <v>#REF!</v>
      </c>
      <c r="N110" s="81" t="e">
        <f>#REF!</f>
        <v>#REF!</v>
      </c>
      <c r="O110" s="50" t="e">
        <f>#REF!</f>
        <v>#REF!</v>
      </c>
      <c r="Q110" s="15">
        <v>3.4</v>
      </c>
      <c r="R110" s="124">
        <f t="shared" si="45"/>
        <v>409.4</v>
      </c>
    </row>
    <row r="111" spans="2:18" ht="18" customHeight="1">
      <c r="B111" s="23">
        <f t="shared" si="42"/>
        <v>108</v>
      </c>
      <c r="C111" s="67">
        <f t="shared" si="43"/>
        <v>0.60000000000002274</v>
      </c>
      <c r="D111" s="4">
        <f t="shared" si="44"/>
        <v>410</v>
      </c>
      <c r="E111" s="7" t="s">
        <v>7</v>
      </c>
      <c r="F111" s="19"/>
      <c r="G111" s="9" t="s">
        <v>187</v>
      </c>
      <c r="H111" s="93" t="s">
        <v>86</v>
      </c>
      <c r="I111" s="70"/>
      <c r="J111" s="26">
        <v>0.63</v>
      </c>
      <c r="K111" s="18"/>
      <c r="L111" s="18"/>
      <c r="M111" s="11"/>
      <c r="N111" s="11"/>
      <c r="O111" s="11"/>
      <c r="Q111" s="15">
        <v>0.6</v>
      </c>
      <c r="R111" s="124">
        <f t="shared" si="45"/>
        <v>410</v>
      </c>
    </row>
    <row r="112" spans="2:18" ht="18" customHeight="1">
      <c r="B112" s="23">
        <f t="shared" si="42"/>
        <v>109</v>
      </c>
      <c r="C112" s="67">
        <f t="shared" si="43"/>
        <v>0.10000000000002274</v>
      </c>
      <c r="D112" s="4">
        <f t="shared" si="44"/>
        <v>410.1</v>
      </c>
      <c r="E112" s="7" t="s">
        <v>83</v>
      </c>
      <c r="F112" s="19" t="s">
        <v>6</v>
      </c>
      <c r="G112" s="9" t="s">
        <v>337</v>
      </c>
      <c r="H112" s="93" t="s">
        <v>131</v>
      </c>
      <c r="I112" s="70"/>
      <c r="J112" s="26">
        <v>0.96</v>
      </c>
      <c r="K112" s="18"/>
      <c r="L112" s="18"/>
      <c r="M112" s="11"/>
      <c r="N112" s="11"/>
      <c r="O112" s="11"/>
      <c r="Q112" s="15">
        <v>0.1</v>
      </c>
      <c r="R112" s="124">
        <f t="shared" si="45"/>
        <v>410.1</v>
      </c>
    </row>
    <row r="113" spans="2:20" ht="33.75" customHeight="1">
      <c r="B113" s="109">
        <f>B112+1</f>
        <v>110</v>
      </c>
      <c r="C113" s="110">
        <f>D113-D112</f>
        <v>1.3999999999999773</v>
      </c>
      <c r="D113" s="111">
        <f t="shared" si="44"/>
        <v>411.5</v>
      </c>
      <c r="E113" s="116"/>
      <c r="F113" s="117"/>
      <c r="G113" s="115" t="s">
        <v>349</v>
      </c>
      <c r="H113" s="132" t="s">
        <v>262</v>
      </c>
      <c r="I113" s="5"/>
      <c r="J113" s="30"/>
      <c r="K113" s="19"/>
      <c r="L113" s="19"/>
      <c r="M113" s="19"/>
      <c r="N113" s="2"/>
      <c r="O113" s="22"/>
      <c r="Q113" s="124">
        <v>1.4</v>
      </c>
      <c r="R113" s="124">
        <f t="shared" si="45"/>
        <v>411.5</v>
      </c>
      <c r="T113" s="127"/>
    </row>
    <row r="114" spans="2:20" ht="18" customHeight="1">
      <c r="B114" s="23">
        <f t="shared" ref="B114:B125" si="53">B113+1</f>
        <v>111</v>
      </c>
      <c r="C114" s="67">
        <f t="shared" si="43"/>
        <v>1</v>
      </c>
      <c r="D114" s="4">
        <f t="shared" si="44"/>
        <v>412.5</v>
      </c>
      <c r="E114" s="7" t="s">
        <v>175</v>
      </c>
      <c r="F114" s="7" t="s">
        <v>6</v>
      </c>
      <c r="G114" s="10" t="s">
        <v>188</v>
      </c>
      <c r="H114" s="93" t="s">
        <v>263</v>
      </c>
      <c r="I114" s="5"/>
      <c r="J114" s="29"/>
      <c r="K114" s="21"/>
      <c r="L114" s="21"/>
      <c r="M114" s="14"/>
      <c r="N114" s="14"/>
      <c r="O114" s="14"/>
      <c r="Q114" s="124">
        <v>1</v>
      </c>
      <c r="R114" s="124">
        <f t="shared" si="45"/>
        <v>412.5</v>
      </c>
    </row>
    <row r="115" spans="2:20" ht="18" customHeight="1">
      <c r="B115" s="23">
        <f t="shared" si="53"/>
        <v>112</v>
      </c>
      <c r="C115" s="67">
        <f t="shared" si="43"/>
        <v>25.899999999999977</v>
      </c>
      <c r="D115" s="4">
        <f t="shared" si="44"/>
        <v>438.4</v>
      </c>
      <c r="E115" s="7" t="s">
        <v>5</v>
      </c>
      <c r="F115" s="19" t="s">
        <v>6</v>
      </c>
      <c r="G115" s="10" t="s">
        <v>189</v>
      </c>
      <c r="H115" s="94" t="s">
        <v>86</v>
      </c>
      <c r="I115" s="5"/>
      <c r="J115" s="29"/>
      <c r="K115" s="21"/>
      <c r="L115" s="21"/>
      <c r="M115" s="14"/>
      <c r="N115" s="14"/>
      <c r="O115" s="14"/>
      <c r="Q115" s="124">
        <v>25.9</v>
      </c>
      <c r="R115" s="124">
        <f t="shared" si="45"/>
        <v>438.4</v>
      </c>
    </row>
    <row r="116" spans="2:20" ht="18" customHeight="1">
      <c r="B116" s="23">
        <f t="shared" si="53"/>
        <v>113</v>
      </c>
      <c r="C116" s="67">
        <f t="shared" si="43"/>
        <v>0.80000000000001137</v>
      </c>
      <c r="D116" s="4">
        <f t="shared" si="44"/>
        <v>439.2</v>
      </c>
      <c r="E116" s="7" t="s">
        <v>5</v>
      </c>
      <c r="F116" s="19"/>
      <c r="G116" s="37" t="s">
        <v>368</v>
      </c>
      <c r="H116" s="94" t="s">
        <v>264</v>
      </c>
      <c r="I116" s="5"/>
      <c r="J116" s="29"/>
      <c r="K116" s="19"/>
      <c r="L116" s="19"/>
      <c r="M116" s="73"/>
      <c r="N116" s="73"/>
      <c r="O116" s="73"/>
      <c r="Q116" s="124">
        <v>0.8</v>
      </c>
      <c r="R116" s="124">
        <f t="shared" si="45"/>
        <v>439.2</v>
      </c>
    </row>
    <row r="117" spans="2:20" ht="18" customHeight="1">
      <c r="B117" s="23">
        <f t="shared" si="53"/>
        <v>114</v>
      </c>
      <c r="C117" s="67">
        <f t="shared" si="43"/>
        <v>1.8000000000000114</v>
      </c>
      <c r="D117" s="4">
        <f t="shared" si="44"/>
        <v>441</v>
      </c>
      <c r="E117" s="7" t="s">
        <v>133</v>
      </c>
      <c r="F117" s="19" t="s">
        <v>6</v>
      </c>
      <c r="G117" s="10" t="s">
        <v>190</v>
      </c>
      <c r="H117" s="94" t="s">
        <v>265</v>
      </c>
      <c r="I117" s="5"/>
      <c r="J117" s="36"/>
      <c r="K117" s="21"/>
      <c r="L117" s="21"/>
      <c r="M117" s="13"/>
      <c r="N117" s="13"/>
      <c r="O117" s="13"/>
      <c r="Q117" s="124">
        <v>1.8</v>
      </c>
      <c r="R117" s="124">
        <f t="shared" si="45"/>
        <v>441</v>
      </c>
    </row>
    <row r="118" spans="2:20" ht="18" customHeight="1">
      <c r="B118" s="23">
        <f>B117+1</f>
        <v>115</v>
      </c>
      <c r="C118" s="67">
        <f>D118-D117</f>
        <v>3</v>
      </c>
      <c r="D118" s="4">
        <f t="shared" si="44"/>
        <v>444</v>
      </c>
      <c r="E118" s="7" t="s">
        <v>83</v>
      </c>
      <c r="F118" s="19"/>
      <c r="G118" s="34" t="s">
        <v>191</v>
      </c>
      <c r="H118" s="94" t="s">
        <v>265</v>
      </c>
      <c r="I118" s="5"/>
      <c r="J118" s="29"/>
      <c r="K118" s="21"/>
      <c r="L118" s="21"/>
      <c r="M118" s="14"/>
      <c r="N118" s="14"/>
      <c r="O118" s="14"/>
      <c r="Q118" s="124">
        <v>3</v>
      </c>
      <c r="R118" s="124">
        <f>R117+Q118</f>
        <v>444</v>
      </c>
    </row>
    <row r="119" spans="2:20" ht="18" customHeight="1">
      <c r="B119" s="23">
        <f t="shared" si="53"/>
        <v>116</v>
      </c>
      <c r="C119" s="67">
        <f t="shared" si="43"/>
        <v>0.60000000000002274</v>
      </c>
      <c r="D119" s="4">
        <f t="shared" si="44"/>
        <v>444.6</v>
      </c>
      <c r="E119" s="7" t="s">
        <v>7</v>
      </c>
      <c r="F119" s="19"/>
      <c r="G119" s="34"/>
      <c r="H119" s="94" t="s">
        <v>86</v>
      </c>
      <c r="I119" s="5"/>
      <c r="J119" s="29"/>
      <c r="K119" s="19"/>
      <c r="L119" s="19"/>
      <c r="M119" s="73"/>
      <c r="N119" s="73"/>
      <c r="O119" s="73"/>
      <c r="Q119" s="124">
        <v>0.6</v>
      </c>
      <c r="R119" s="124">
        <f t="shared" si="45"/>
        <v>444.6</v>
      </c>
    </row>
    <row r="120" spans="2:20" ht="18" customHeight="1">
      <c r="B120" s="23">
        <f t="shared" si="53"/>
        <v>117</v>
      </c>
      <c r="C120" s="67">
        <f t="shared" si="43"/>
        <v>0.39999999999997726</v>
      </c>
      <c r="D120" s="4">
        <f t="shared" si="44"/>
        <v>445</v>
      </c>
      <c r="E120" s="7" t="s">
        <v>183</v>
      </c>
      <c r="F120" s="19"/>
      <c r="G120" s="133"/>
      <c r="H120" s="94" t="s">
        <v>86</v>
      </c>
      <c r="I120" s="72"/>
      <c r="J120" s="74"/>
      <c r="K120" s="24"/>
      <c r="L120" s="24"/>
      <c r="M120" s="12"/>
      <c r="N120" s="12"/>
      <c r="O120" s="12"/>
      <c r="Q120" s="124">
        <v>0.4</v>
      </c>
      <c r="R120" s="124">
        <f t="shared" si="45"/>
        <v>445</v>
      </c>
    </row>
    <row r="121" spans="2:20" ht="18" customHeight="1">
      <c r="B121" s="23">
        <f t="shared" si="53"/>
        <v>118</v>
      </c>
      <c r="C121" s="67">
        <f t="shared" si="43"/>
        <v>1.3000000000000114</v>
      </c>
      <c r="D121" s="4">
        <f t="shared" si="44"/>
        <v>446.3</v>
      </c>
      <c r="E121" s="7" t="s">
        <v>11</v>
      </c>
      <c r="F121" s="7"/>
      <c r="G121" s="9" t="s">
        <v>192</v>
      </c>
      <c r="H121" s="94" t="s">
        <v>266</v>
      </c>
      <c r="I121" s="5"/>
      <c r="J121" s="32"/>
      <c r="K121" s="18"/>
      <c r="L121" s="18"/>
      <c r="M121" s="11"/>
      <c r="N121" s="11"/>
      <c r="O121" s="11"/>
      <c r="Q121" s="124">
        <v>1.3</v>
      </c>
      <c r="R121" s="124">
        <f t="shared" si="45"/>
        <v>446.3</v>
      </c>
    </row>
    <row r="122" spans="2:20" ht="18" customHeight="1">
      <c r="B122" s="23">
        <f t="shared" si="53"/>
        <v>119</v>
      </c>
      <c r="C122" s="67">
        <f t="shared" si="43"/>
        <v>0.10000000000002274</v>
      </c>
      <c r="D122" s="4">
        <f t="shared" si="44"/>
        <v>446.40000000000003</v>
      </c>
      <c r="E122" s="7" t="s">
        <v>7</v>
      </c>
      <c r="F122" s="7"/>
      <c r="G122" s="9" t="s">
        <v>192</v>
      </c>
      <c r="H122" s="94" t="s">
        <v>193</v>
      </c>
      <c r="I122" s="2"/>
      <c r="J122" s="11"/>
      <c r="K122" s="18"/>
      <c r="L122" s="18"/>
      <c r="M122" s="11"/>
      <c r="N122" s="11"/>
      <c r="O122" s="11"/>
      <c r="Q122" s="124">
        <v>0.1</v>
      </c>
      <c r="R122" s="124">
        <f t="shared" si="45"/>
        <v>446.40000000000003</v>
      </c>
    </row>
    <row r="123" spans="2:20" ht="19.5" customHeight="1">
      <c r="B123" s="23">
        <f t="shared" si="53"/>
        <v>120</v>
      </c>
      <c r="C123" s="67">
        <f t="shared" si="43"/>
        <v>0.19999999999998863</v>
      </c>
      <c r="D123" s="4">
        <f t="shared" si="44"/>
        <v>446.6</v>
      </c>
      <c r="E123" s="19" t="s">
        <v>19</v>
      </c>
      <c r="F123" s="7"/>
      <c r="G123" s="37" t="s">
        <v>368</v>
      </c>
      <c r="H123" s="94" t="s">
        <v>267</v>
      </c>
      <c r="I123" s="2"/>
      <c r="J123" s="19">
        <f>U123</f>
        <v>0</v>
      </c>
      <c r="K123" s="19">
        <f>V123</f>
        <v>0</v>
      </c>
      <c r="L123" s="19"/>
      <c r="M123" s="19">
        <f>X123</f>
        <v>0</v>
      </c>
      <c r="N123" s="2">
        <f>Y123</f>
        <v>0</v>
      </c>
      <c r="O123" s="22">
        <f>Z123</f>
        <v>0</v>
      </c>
      <c r="Q123" s="124">
        <v>0.2</v>
      </c>
      <c r="R123" s="124">
        <f t="shared" si="45"/>
        <v>446.6</v>
      </c>
    </row>
    <row r="124" spans="2:20" ht="18" customHeight="1">
      <c r="B124" s="23">
        <f t="shared" si="53"/>
        <v>121</v>
      </c>
      <c r="C124" s="67">
        <f t="shared" ref="C124" si="54">D124-D123</f>
        <v>2.6000000000000227</v>
      </c>
      <c r="D124" s="4">
        <f t="shared" si="44"/>
        <v>449.20000000000005</v>
      </c>
      <c r="E124" s="7" t="s">
        <v>183</v>
      </c>
      <c r="F124" s="19" t="s">
        <v>6</v>
      </c>
      <c r="G124" s="10" t="s">
        <v>194</v>
      </c>
      <c r="H124" s="94" t="s">
        <v>268</v>
      </c>
      <c r="I124" s="2"/>
      <c r="J124" s="84"/>
      <c r="K124" s="18"/>
      <c r="L124" s="18"/>
      <c r="M124" s="84"/>
      <c r="N124" s="84"/>
      <c r="O124" s="84"/>
      <c r="Q124" s="124">
        <v>2.6</v>
      </c>
      <c r="R124" s="124">
        <f t="shared" si="45"/>
        <v>449.20000000000005</v>
      </c>
    </row>
    <row r="125" spans="2:20" ht="18" customHeight="1">
      <c r="B125" s="23">
        <f t="shared" si="53"/>
        <v>122</v>
      </c>
      <c r="C125" s="67">
        <f t="shared" ref="C125" si="55">D125-D124</f>
        <v>2</v>
      </c>
      <c r="D125" s="4">
        <f t="shared" si="44"/>
        <v>451.20000000000005</v>
      </c>
      <c r="E125" s="20" t="s">
        <v>12</v>
      </c>
      <c r="F125" s="19" t="s">
        <v>6</v>
      </c>
      <c r="G125" s="139" t="s">
        <v>369</v>
      </c>
      <c r="H125" s="94" t="s">
        <v>268</v>
      </c>
      <c r="I125" s="2"/>
      <c r="J125" s="12"/>
      <c r="K125" s="24"/>
      <c r="L125" s="24"/>
      <c r="M125" s="12"/>
      <c r="N125" s="12"/>
      <c r="O125" s="12"/>
      <c r="Q125" s="124">
        <v>2</v>
      </c>
      <c r="R125" s="124">
        <f t="shared" ref="R125" si="56">R124+Q125</f>
        <v>451.20000000000005</v>
      </c>
    </row>
    <row r="126" spans="2:20" ht="18" customHeight="1">
      <c r="B126" s="23">
        <f t="shared" ref="B126:B159" si="57">B125+1</f>
        <v>123</v>
      </c>
      <c r="C126" s="67">
        <f t="shared" ref="C126:C189" si="58">D126-D125</f>
        <v>8.1999999999999886</v>
      </c>
      <c r="D126" s="4">
        <f t="shared" ref="D126:D189" si="59">R126</f>
        <v>459.40000000000003</v>
      </c>
      <c r="E126" s="7" t="s">
        <v>183</v>
      </c>
      <c r="F126" s="19"/>
      <c r="G126" s="140" t="s">
        <v>370</v>
      </c>
      <c r="H126" s="94" t="s">
        <v>86</v>
      </c>
      <c r="I126" s="2"/>
      <c r="J126" s="27"/>
      <c r="K126" s="28"/>
      <c r="L126" s="28"/>
      <c r="M126" s="27"/>
      <c r="N126" s="27"/>
      <c r="O126" s="27"/>
      <c r="Q126" s="124">
        <v>8.1999999999999993</v>
      </c>
      <c r="R126" s="124">
        <f t="shared" ref="R126:R189" si="60">R125+Q126</f>
        <v>459.40000000000003</v>
      </c>
    </row>
    <row r="127" spans="2:20" ht="18" customHeight="1">
      <c r="B127" s="23">
        <f t="shared" si="57"/>
        <v>124</v>
      </c>
      <c r="C127" s="67">
        <f t="shared" si="58"/>
        <v>6.3000000000000114</v>
      </c>
      <c r="D127" s="4">
        <f t="shared" si="59"/>
        <v>465.70000000000005</v>
      </c>
      <c r="E127" s="19" t="s">
        <v>19</v>
      </c>
      <c r="F127" s="19"/>
      <c r="G127" s="35"/>
      <c r="H127" s="94" t="s">
        <v>269</v>
      </c>
      <c r="I127" s="2"/>
      <c r="J127" s="75"/>
      <c r="K127" s="77"/>
      <c r="L127" s="77"/>
      <c r="M127" s="80"/>
      <c r="N127" s="82"/>
      <c r="O127" s="75"/>
      <c r="Q127" s="124">
        <v>6.3</v>
      </c>
      <c r="R127" s="124">
        <f t="shared" si="60"/>
        <v>465.70000000000005</v>
      </c>
    </row>
    <row r="128" spans="2:20" ht="18" customHeight="1">
      <c r="B128" s="23">
        <f t="shared" si="57"/>
        <v>125</v>
      </c>
      <c r="C128" s="67">
        <f t="shared" si="58"/>
        <v>1</v>
      </c>
      <c r="D128" s="4">
        <f t="shared" si="59"/>
        <v>466.70000000000005</v>
      </c>
      <c r="E128" s="7" t="s">
        <v>183</v>
      </c>
      <c r="F128" s="19"/>
      <c r="G128" s="37"/>
      <c r="H128" s="94" t="s">
        <v>86</v>
      </c>
      <c r="I128" s="2"/>
      <c r="J128" s="12"/>
      <c r="K128" s="24"/>
      <c r="L128" s="24"/>
      <c r="M128" s="12"/>
      <c r="N128" s="12"/>
      <c r="O128" s="12"/>
      <c r="Q128" s="124">
        <v>1</v>
      </c>
      <c r="R128" s="124">
        <f t="shared" si="60"/>
        <v>466.70000000000005</v>
      </c>
    </row>
    <row r="129" spans="2:18" ht="18" customHeight="1">
      <c r="B129" s="23">
        <f t="shared" si="57"/>
        <v>126</v>
      </c>
      <c r="C129" s="67">
        <f t="shared" si="58"/>
        <v>3</v>
      </c>
      <c r="D129" s="4">
        <f t="shared" si="59"/>
        <v>469.70000000000005</v>
      </c>
      <c r="E129" s="19" t="s">
        <v>19</v>
      </c>
      <c r="F129" s="19"/>
      <c r="G129" s="35"/>
      <c r="H129" s="94" t="s">
        <v>270</v>
      </c>
      <c r="I129" s="2"/>
      <c r="J129" s="12"/>
      <c r="K129" s="24"/>
      <c r="L129" s="24"/>
      <c r="M129" s="12"/>
      <c r="N129" s="12"/>
      <c r="O129" s="12"/>
      <c r="Q129" s="124">
        <v>3</v>
      </c>
      <c r="R129" s="124">
        <f t="shared" si="60"/>
        <v>469.70000000000005</v>
      </c>
    </row>
    <row r="130" spans="2:18" ht="18" customHeight="1">
      <c r="B130" s="23">
        <f t="shared" si="57"/>
        <v>127</v>
      </c>
      <c r="C130" s="67">
        <f t="shared" ref="C130:C131" si="61">D130-D129</f>
        <v>0.39999999999997726</v>
      </c>
      <c r="D130" s="4">
        <f t="shared" ref="D130:D131" si="62">R130</f>
        <v>470.1</v>
      </c>
      <c r="E130" s="20" t="s">
        <v>12</v>
      </c>
      <c r="F130" s="19" t="s">
        <v>6</v>
      </c>
      <c r="G130" s="35" t="s">
        <v>195</v>
      </c>
      <c r="H130" s="94" t="s">
        <v>271</v>
      </c>
      <c r="I130" s="2"/>
      <c r="J130" s="12"/>
      <c r="K130" s="24"/>
      <c r="L130" s="24"/>
      <c r="M130" s="12"/>
      <c r="N130" s="12"/>
      <c r="O130" s="12"/>
      <c r="Q130" s="124">
        <v>0.4</v>
      </c>
      <c r="R130" s="124">
        <f t="shared" si="60"/>
        <v>470.1</v>
      </c>
    </row>
    <row r="131" spans="2:18" ht="34.5" customHeight="1">
      <c r="B131" s="102">
        <f t="shared" si="57"/>
        <v>128</v>
      </c>
      <c r="C131" s="103">
        <f t="shared" si="61"/>
        <v>3.6000000000000227</v>
      </c>
      <c r="D131" s="104">
        <f t="shared" si="62"/>
        <v>473.70000000000005</v>
      </c>
      <c r="E131" s="122"/>
      <c r="F131" s="123"/>
      <c r="G131" s="115" t="s">
        <v>359</v>
      </c>
      <c r="H131" s="134" t="s">
        <v>272</v>
      </c>
      <c r="I131" s="2"/>
      <c r="J131" s="12"/>
      <c r="K131" s="24"/>
      <c r="L131" s="24"/>
      <c r="M131" s="12"/>
      <c r="N131" s="12"/>
      <c r="O131" s="12"/>
      <c r="Q131" s="124">
        <v>3.6</v>
      </c>
      <c r="R131" s="124">
        <f t="shared" si="60"/>
        <v>473.70000000000005</v>
      </c>
    </row>
    <row r="132" spans="2:18" ht="18.95" customHeight="1">
      <c r="B132" s="23">
        <f t="shared" si="57"/>
        <v>129</v>
      </c>
      <c r="C132" s="67">
        <f t="shared" si="58"/>
        <v>0.89999999999997726</v>
      </c>
      <c r="D132" s="4">
        <f t="shared" si="59"/>
        <v>474.6</v>
      </c>
      <c r="E132" s="20" t="s">
        <v>168</v>
      </c>
      <c r="F132" s="19"/>
      <c r="G132" s="10"/>
      <c r="H132" s="94" t="s">
        <v>273</v>
      </c>
      <c r="I132" s="2"/>
      <c r="J132" s="76"/>
      <c r="K132" s="79"/>
      <c r="L132" s="79"/>
      <c r="M132" s="76"/>
      <c r="N132" s="76"/>
      <c r="O132" s="76"/>
      <c r="Q132" s="124">
        <v>0.9</v>
      </c>
      <c r="R132" s="124">
        <f t="shared" si="60"/>
        <v>474.6</v>
      </c>
    </row>
    <row r="133" spans="2:18" ht="18.95" customHeight="1">
      <c r="B133" s="23">
        <f t="shared" si="57"/>
        <v>130</v>
      </c>
      <c r="C133" s="67">
        <f t="shared" ref="C133:C136" si="63">D133-D132</f>
        <v>3</v>
      </c>
      <c r="D133" s="4">
        <f t="shared" ref="D133:D136" si="64">R133</f>
        <v>477.6</v>
      </c>
      <c r="E133" s="7" t="s">
        <v>11</v>
      </c>
      <c r="F133" s="19"/>
      <c r="G133" s="10" t="s">
        <v>196</v>
      </c>
      <c r="H133" s="94" t="s">
        <v>274</v>
      </c>
      <c r="I133" s="2"/>
      <c r="J133" s="74"/>
      <c r="K133" s="121"/>
      <c r="L133" s="121"/>
      <c r="M133" s="74"/>
      <c r="N133" s="74"/>
      <c r="O133" s="74"/>
      <c r="Q133" s="124">
        <v>3</v>
      </c>
      <c r="R133" s="124">
        <f t="shared" si="60"/>
        <v>477.6</v>
      </c>
    </row>
    <row r="134" spans="2:18" ht="18.95" customHeight="1">
      <c r="B134" s="23">
        <f t="shared" si="57"/>
        <v>131</v>
      </c>
      <c r="C134" s="67">
        <f t="shared" si="63"/>
        <v>1.1000000000000227</v>
      </c>
      <c r="D134" s="4">
        <f t="shared" si="64"/>
        <v>478.70000000000005</v>
      </c>
      <c r="E134" s="19" t="s">
        <v>19</v>
      </c>
      <c r="F134" s="19"/>
      <c r="G134" s="10" t="s">
        <v>197</v>
      </c>
      <c r="H134" s="94" t="s">
        <v>274</v>
      </c>
      <c r="I134" s="2"/>
      <c r="J134" s="74"/>
      <c r="K134" s="121"/>
      <c r="L134" s="121"/>
      <c r="M134" s="74"/>
      <c r="N134" s="74"/>
      <c r="O134" s="74"/>
      <c r="Q134" s="124">
        <v>1.1000000000000001</v>
      </c>
      <c r="R134" s="124">
        <f t="shared" si="60"/>
        <v>478.70000000000005</v>
      </c>
    </row>
    <row r="135" spans="2:18" ht="18.95" customHeight="1">
      <c r="B135" s="23">
        <f t="shared" si="57"/>
        <v>132</v>
      </c>
      <c r="C135" s="67">
        <f t="shared" si="63"/>
        <v>0.5</v>
      </c>
      <c r="D135" s="4">
        <f t="shared" si="64"/>
        <v>479.20000000000005</v>
      </c>
      <c r="E135" s="20" t="s">
        <v>12</v>
      </c>
      <c r="F135" s="19" t="s">
        <v>6</v>
      </c>
      <c r="G135" s="35" t="s">
        <v>198</v>
      </c>
      <c r="H135" s="94" t="s">
        <v>275</v>
      </c>
      <c r="I135" s="2"/>
      <c r="J135" s="74"/>
      <c r="K135" s="121"/>
      <c r="L135" s="121"/>
      <c r="M135" s="74"/>
      <c r="N135" s="74"/>
      <c r="O135" s="74"/>
      <c r="Q135" s="124">
        <v>0.5</v>
      </c>
      <c r="R135" s="124">
        <f t="shared" si="60"/>
        <v>479.20000000000005</v>
      </c>
    </row>
    <row r="136" spans="2:18" ht="18.95" customHeight="1">
      <c r="B136" s="23">
        <f t="shared" si="57"/>
        <v>133</v>
      </c>
      <c r="C136" s="67">
        <f t="shared" si="63"/>
        <v>3.6000000000000227</v>
      </c>
      <c r="D136" s="4">
        <f t="shared" si="64"/>
        <v>482.80000000000007</v>
      </c>
      <c r="E136" s="7" t="s">
        <v>183</v>
      </c>
      <c r="F136" s="19"/>
      <c r="G136" s="10" t="s">
        <v>199</v>
      </c>
      <c r="H136" s="94" t="s">
        <v>200</v>
      </c>
      <c r="I136" s="2"/>
      <c r="J136" s="74"/>
      <c r="K136" s="121"/>
      <c r="L136" s="121"/>
      <c r="M136" s="74"/>
      <c r="N136" s="74"/>
      <c r="O136" s="74"/>
      <c r="Q136" s="124">
        <v>3.6</v>
      </c>
      <c r="R136" s="124">
        <f t="shared" si="60"/>
        <v>482.80000000000007</v>
      </c>
    </row>
    <row r="137" spans="2:18" ht="18" customHeight="1">
      <c r="B137" s="23">
        <f t="shared" si="57"/>
        <v>134</v>
      </c>
      <c r="C137" s="67">
        <f t="shared" ref="C137" si="65">D137-D136</f>
        <v>6.1000000000000227</v>
      </c>
      <c r="D137" s="4">
        <f t="shared" ref="D137" si="66">R137</f>
        <v>488.90000000000009</v>
      </c>
      <c r="E137" s="7" t="s">
        <v>133</v>
      </c>
      <c r="F137" s="19" t="s">
        <v>6</v>
      </c>
      <c r="G137" s="34" t="s">
        <v>276</v>
      </c>
      <c r="H137" s="94" t="s">
        <v>277</v>
      </c>
      <c r="I137" s="2"/>
      <c r="J137" s="12"/>
      <c r="K137" s="24"/>
      <c r="L137" s="24"/>
      <c r="M137" s="12"/>
      <c r="N137" s="12"/>
      <c r="O137" s="12"/>
      <c r="Q137" s="124">
        <v>6.1</v>
      </c>
      <c r="R137" s="124">
        <f t="shared" si="60"/>
        <v>488.90000000000009</v>
      </c>
    </row>
    <row r="138" spans="2:18" ht="18" customHeight="1">
      <c r="B138" s="23">
        <f t="shared" si="57"/>
        <v>135</v>
      </c>
      <c r="C138" s="67">
        <f t="shared" si="58"/>
        <v>1.8000000000000114</v>
      </c>
      <c r="D138" s="4">
        <f t="shared" si="59"/>
        <v>490.7000000000001</v>
      </c>
      <c r="E138" s="7" t="s">
        <v>175</v>
      </c>
      <c r="F138" s="19"/>
      <c r="G138" s="37"/>
      <c r="H138" s="94" t="s">
        <v>277</v>
      </c>
      <c r="I138" s="2"/>
      <c r="J138" s="12"/>
      <c r="K138" s="24"/>
      <c r="L138" s="24"/>
      <c r="M138" s="12"/>
      <c r="N138" s="12"/>
      <c r="O138" s="12"/>
      <c r="Q138" s="124">
        <v>1.8</v>
      </c>
      <c r="R138" s="124">
        <f t="shared" si="60"/>
        <v>490.7000000000001</v>
      </c>
    </row>
    <row r="139" spans="2:18" ht="18" customHeight="1">
      <c r="B139" s="23">
        <f t="shared" si="57"/>
        <v>136</v>
      </c>
      <c r="C139" s="67">
        <f t="shared" si="58"/>
        <v>5.0000000000011369E-2</v>
      </c>
      <c r="D139" s="4">
        <f t="shared" si="59"/>
        <v>490.75000000000011</v>
      </c>
      <c r="E139" s="7" t="s">
        <v>133</v>
      </c>
      <c r="F139" s="19"/>
      <c r="G139" s="9" t="s">
        <v>134</v>
      </c>
      <c r="H139" s="94" t="s">
        <v>278</v>
      </c>
      <c r="I139" s="2"/>
      <c r="J139" s="12"/>
      <c r="K139" s="24"/>
      <c r="L139" s="24"/>
      <c r="M139" s="12"/>
      <c r="N139" s="12"/>
      <c r="O139" s="12"/>
      <c r="Q139" s="124">
        <v>0.05</v>
      </c>
      <c r="R139" s="124">
        <f t="shared" si="60"/>
        <v>490.75000000000011</v>
      </c>
    </row>
    <row r="140" spans="2:18" ht="18" customHeight="1">
      <c r="B140" s="23">
        <f t="shared" si="57"/>
        <v>137</v>
      </c>
      <c r="C140" s="67">
        <f t="shared" si="58"/>
        <v>0.25</v>
      </c>
      <c r="D140" s="4">
        <f t="shared" si="59"/>
        <v>491.00000000000011</v>
      </c>
      <c r="E140" s="7" t="s">
        <v>133</v>
      </c>
      <c r="F140" s="19"/>
      <c r="G140" s="37"/>
      <c r="H140" s="94" t="s">
        <v>277</v>
      </c>
      <c r="I140" s="2"/>
      <c r="J140" s="12"/>
      <c r="K140" s="24"/>
      <c r="L140" s="24"/>
      <c r="M140" s="12"/>
      <c r="N140" s="12"/>
      <c r="O140" s="12"/>
      <c r="Q140" s="124">
        <v>0.25</v>
      </c>
      <c r="R140" s="124">
        <f t="shared" si="60"/>
        <v>491.00000000000011</v>
      </c>
    </row>
    <row r="141" spans="2:18" ht="18" customHeight="1">
      <c r="B141" s="23">
        <f t="shared" ref="B141:B142" si="67">B140+1</f>
        <v>138</v>
      </c>
      <c r="C141" s="67">
        <f t="shared" si="58"/>
        <v>5.0000000000011369E-2</v>
      </c>
      <c r="D141" s="4">
        <f t="shared" ref="D141:D142" si="68">R141</f>
        <v>491.05000000000013</v>
      </c>
      <c r="E141" s="7" t="s">
        <v>7</v>
      </c>
      <c r="F141" s="19"/>
      <c r="G141" s="37" t="s">
        <v>371</v>
      </c>
      <c r="H141" s="94" t="s">
        <v>277</v>
      </c>
      <c r="I141" s="2"/>
      <c r="J141" s="12"/>
      <c r="K141" s="24"/>
      <c r="L141" s="24"/>
      <c r="M141" s="12"/>
      <c r="N141" s="12"/>
      <c r="O141" s="12"/>
      <c r="Q141" s="124">
        <v>0.05</v>
      </c>
      <c r="R141" s="124">
        <f t="shared" ref="R141:R142" si="69">R140+Q141</f>
        <v>491.05000000000013</v>
      </c>
    </row>
    <row r="142" spans="2:18" ht="18" customHeight="1">
      <c r="B142" s="23">
        <f t="shared" si="67"/>
        <v>139</v>
      </c>
      <c r="C142" s="67">
        <f t="shared" si="58"/>
        <v>3</v>
      </c>
      <c r="D142" s="4">
        <f t="shared" si="68"/>
        <v>494.05000000000013</v>
      </c>
      <c r="E142" s="7" t="s">
        <v>175</v>
      </c>
      <c r="F142" s="19"/>
      <c r="G142" s="9"/>
      <c r="H142" s="94" t="s">
        <v>277</v>
      </c>
      <c r="I142" s="70"/>
      <c r="J142" s="26">
        <v>1.3</v>
      </c>
      <c r="K142" s="21"/>
      <c r="L142" s="21"/>
      <c r="M142" s="14"/>
      <c r="N142" s="14"/>
      <c r="O142" s="14"/>
      <c r="Q142" s="124">
        <v>3</v>
      </c>
      <c r="R142" s="124">
        <f t="shared" si="69"/>
        <v>494.05000000000013</v>
      </c>
    </row>
    <row r="143" spans="2:18" ht="18" customHeight="1">
      <c r="B143" s="23">
        <f t="shared" si="57"/>
        <v>140</v>
      </c>
      <c r="C143" s="67">
        <f t="shared" si="58"/>
        <v>0.10000000000002274</v>
      </c>
      <c r="D143" s="4">
        <f t="shared" si="59"/>
        <v>494.15000000000015</v>
      </c>
      <c r="E143" s="19" t="s">
        <v>19</v>
      </c>
      <c r="F143" s="16"/>
      <c r="G143" s="36" t="s">
        <v>201</v>
      </c>
      <c r="H143" s="94" t="s">
        <v>277</v>
      </c>
      <c r="I143" s="15"/>
      <c r="J143" s="26">
        <v>0.7</v>
      </c>
      <c r="K143" s="21" t="e">
        <f>#REF!</f>
        <v>#REF!</v>
      </c>
      <c r="L143" s="21"/>
      <c r="M143" s="21" t="e">
        <f>#REF!</f>
        <v>#REF!</v>
      </c>
      <c r="N143" s="81" t="e">
        <f>#REF!</f>
        <v>#REF!</v>
      </c>
      <c r="O143" s="50" t="e">
        <f>#REF!</f>
        <v>#REF!</v>
      </c>
      <c r="Q143" s="15">
        <v>0.1</v>
      </c>
      <c r="R143" s="124">
        <f t="shared" si="60"/>
        <v>494.15000000000015</v>
      </c>
    </row>
    <row r="144" spans="2:18" ht="18" customHeight="1">
      <c r="B144" s="23">
        <f t="shared" si="57"/>
        <v>141</v>
      </c>
      <c r="C144" s="67">
        <f t="shared" si="58"/>
        <v>0.60000000000002274</v>
      </c>
      <c r="D144" s="4">
        <f t="shared" si="59"/>
        <v>494.75000000000017</v>
      </c>
      <c r="E144" s="19" t="s">
        <v>19</v>
      </c>
      <c r="F144" s="16"/>
      <c r="G144" s="9" t="s">
        <v>202</v>
      </c>
      <c r="H144" s="94" t="s">
        <v>277</v>
      </c>
      <c r="I144" s="70"/>
      <c r="J144" s="26">
        <v>1</v>
      </c>
      <c r="K144" s="18"/>
      <c r="L144" s="18"/>
      <c r="M144" s="11"/>
      <c r="N144" s="11"/>
      <c r="O144" s="11"/>
      <c r="Q144" s="15">
        <v>0.6</v>
      </c>
      <c r="R144" s="124">
        <f t="shared" si="60"/>
        <v>494.75000000000017</v>
      </c>
    </row>
    <row r="145" spans="2:20" ht="18" customHeight="1">
      <c r="B145" s="23">
        <f t="shared" si="57"/>
        <v>142</v>
      </c>
      <c r="C145" s="67">
        <f t="shared" si="58"/>
        <v>0.14999999999997726</v>
      </c>
      <c r="D145" s="4">
        <f t="shared" si="59"/>
        <v>494.90000000000015</v>
      </c>
      <c r="E145" s="7" t="s">
        <v>7</v>
      </c>
      <c r="F145" s="19"/>
      <c r="G145" s="10" t="s">
        <v>203</v>
      </c>
      <c r="H145" s="94" t="s">
        <v>277</v>
      </c>
      <c r="I145" s="70"/>
      <c r="J145" s="26">
        <v>2.8</v>
      </c>
      <c r="K145" s="21" t="e">
        <f>#REF!</f>
        <v>#REF!</v>
      </c>
      <c r="L145" s="21"/>
      <c r="M145" s="21" t="e">
        <f>#REF!</f>
        <v>#REF!</v>
      </c>
      <c r="N145" s="81" t="e">
        <f>#REF!</f>
        <v>#REF!</v>
      </c>
      <c r="O145" s="50" t="e">
        <f>#REF!</f>
        <v>#REF!</v>
      </c>
      <c r="Q145" s="15">
        <v>0.15</v>
      </c>
      <c r="R145" s="124">
        <f t="shared" si="60"/>
        <v>494.90000000000015</v>
      </c>
    </row>
    <row r="146" spans="2:20" ht="18" customHeight="1">
      <c r="B146" s="23">
        <f t="shared" si="57"/>
        <v>143</v>
      </c>
      <c r="C146" s="67">
        <f t="shared" si="58"/>
        <v>1.5</v>
      </c>
      <c r="D146" s="4">
        <f t="shared" si="59"/>
        <v>496.40000000000015</v>
      </c>
      <c r="E146" s="19" t="s">
        <v>19</v>
      </c>
      <c r="F146" s="19"/>
      <c r="G146" s="10"/>
      <c r="H146" s="94" t="s">
        <v>279</v>
      </c>
      <c r="I146" s="70"/>
      <c r="J146" s="26">
        <v>0.19</v>
      </c>
      <c r="K146" s="18"/>
      <c r="L146" s="18"/>
      <c r="M146" s="11"/>
      <c r="N146" s="11"/>
      <c r="O146" s="11"/>
      <c r="Q146" s="15">
        <v>1.5</v>
      </c>
      <c r="R146" s="124">
        <f t="shared" si="60"/>
        <v>496.40000000000015</v>
      </c>
    </row>
    <row r="147" spans="2:20" ht="18" customHeight="1">
      <c r="B147" s="23">
        <f t="shared" si="57"/>
        <v>144</v>
      </c>
      <c r="C147" s="67">
        <f t="shared" si="58"/>
        <v>0.19999999999998863</v>
      </c>
      <c r="D147" s="4">
        <f t="shared" si="59"/>
        <v>496.60000000000014</v>
      </c>
      <c r="E147" s="7" t="s">
        <v>175</v>
      </c>
      <c r="F147" s="19"/>
      <c r="G147" s="9" t="s">
        <v>204</v>
      </c>
      <c r="H147" s="94" t="s">
        <v>279</v>
      </c>
      <c r="I147" s="70"/>
      <c r="J147" s="70">
        <v>0.46</v>
      </c>
      <c r="K147" s="19" t="e">
        <f>#REF!</f>
        <v>#REF!</v>
      </c>
      <c r="L147" s="19"/>
      <c r="M147" s="19" t="e">
        <f>#REF!</f>
        <v>#REF!</v>
      </c>
      <c r="N147" s="2" t="e">
        <f>#REF!</f>
        <v>#REF!</v>
      </c>
      <c r="O147" s="22" t="e">
        <f>#REF!</f>
        <v>#REF!</v>
      </c>
      <c r="Q147" s="15">
        <v>0.2</v>
      </c>
      <c r="R147" s="124">
        <f t="shared" si="60"/>
        <v>496.60000000000014</v>
      </c>
    </row>
    <row r="148" spans="2:20" ht="18" customHeight="1">
      <c r="B148" s="23">
        <f t="shared" si="57"/>
        <v>145</v>
      </c>
      <c r="C148" s="67">
        <f t="shared" si="58"/>
        <v>2.6999999999999886</v>
      </c>
      <c r="D148" s="4">
        <f t="shared" si="59"/>
        <v>499.30000000000013</v>
      </c>
      <c r="E148" s="19" t="s">
        <v>19</v>
      </c>
      <c r="F148" s="19" t="s">
        <v>6</v>
      </c>
      <c r="G148" s="9" t="s">
        <v>372</v>
      </c>
      <c r="H148" s="93" t="s">
        <v>280</v>
      </c>
      <c r="I148" s="70"/>
      <c r="J148" s="26">
        <v>0.46</v>
      </c>
      <c r="K148" s="18"/>
      <c r="L148" s="18"/>
      <c r="M148" s="11"/>
      <c r="N148" s="11"/>
      <c r="O148" s="11"/>
      <c r="Q148" s="15">
        <v>2.7</v>
      </c>
      <c r="R148" s="124">
        <f t="shared" si="60"/>
        <v>499.30000000000013</v>
      </c>
      <c r="T148" s="83"/>
    </row>
    <row r="149" spans="2:20" ht="18" customHeight="1">
      <c r="B149" s="23">
        <f t="shared" si="57"/>
        <v>146</v>
      </c>
      <c r="C149" s="67">
        <f t="shared" si="58"/>
        <v>24.300000000000011</v>
      </c>
      <c r="D149" s="4">
        <f t="shared" si="59"/>
        <v>523.60000000000014</v>
      </c>
      <c r="E149" s="7" t="s">
        <v>333</v>
      </c>
      <c r="F149" s="19" t="s">
        <v>6</v>
      </c>
      <c r="G149" s="34" t="s">
        <v>205</v>
      </c>
      <c r="H149" s="94" t="s">
        <v>281</v>
      </c>
      <c r="I149" s="15"/>
      <c r="J149" s="15">
        <v>0.46</v>
      </c>
      <c r="K149" s="19" t="e">
        <f>#REF!</f>
        <v>#REF!</v>
      </c>
      <c r="L149" s="19"/>
      <c r="M149" s="19" t="e">
        <f>#REF!</f>
        <v>#REF!</v>
      </c>
      <c r="N149" s="2" t="e">
        <f>#REF!</f>
        <v>#REF!</v>
      </c>
      <c r="O149" s="22" t="e">
        <f>#REF!</f>
        <v>#REF!</v>
      </c>
      <c r="Q149" s="15">
        <v>24.3</v>
      </c>
      <c r="R149" s="124">
        <f t="shared" si="60"/>
        <v>523.60000000000014</v>
      </c>
    </row>
    <row r="150" spans="2:20" ht="18" customHeight="1">
      <c r="B150" s="23">
        <f t="shared" si="57"/>
        <v>147</v>
      </c>
      <c r="C150" s="67">
        <f t="shared" si="58"/>
        <v>2.6000000000000227</v>
      </c>
      <c r="D150" s="4">
        <f t="shared" si="59"/>
        <v>526.20000000000016</v>
      </c>
      <c r="E150" s="7" t="s">
        <v>183</v>
      </c>
      <c r="F150" s="19" t="s">
        <v>6</v>
      </c>
      <c r="G150" s="10" t="s">
        <v>206</v>
      </c>
      <c r="H150" s="94" t="s">
        <v>282</v>
      </c>
      <c r="I150" s="15"/>
      <c r="J150" s="15">
        <v>0.19</v>
      </c>
      <c r="K150" s="18"/>
      <c r="L150" s="18"/>
      <c r="M150" s="11"/>
      <c r="N150" s="11"/>
      <c r="O150" s="11"/>
      <c r="Q150" s="15">
        <v>2.6</v>
      </c>
      <c r="R150" s="124">
        <f t="shared" si="60"/>
        <v>526.20000000000016</v>
      </c>
    </row>
    <row r="151" spans="2:20" ht="18.95" customHeight="1">
      <c r="B151" s="23">
        <f t="shared" si="57"/>
        <v>148</v>
      </c>
      <c r="C151" s="67">
        <f t="shared" si="58"/>
        <v>0.10000000000002274</v>
      </c>
      <c r="D151" s="4">
        <f t="shared" si="59"/>
        <v>526.30000000000018</v>
      </c>
      <c r="E151" s="19" t="s">
        <v>19</v>
      </c>
      <c r="F151" s="19" t="s">
        <v>6</v>
      </c>
      <c r="G151" s="10" t="s">
        <v>207</v>
      </c>
      <c r="H151" s="94" t="s">
        <v>283</v>
      </c>
      <c r="I151" s="15"/>
      <c r="J151" s="15">
        <v>2.8</v>
      </c>
      <c r="K151" s="19" t="e">
        <f>#REF!</f>
        <v>#REF!</v>
      </c>
      <c r="L151" s="19"/>
      <c r="M151" s="19" t="e">
        <f>#REF!</f>
        <v>#REF!</v>
      </c>
      <c r="N151" s="2" t="e">
        <f>#REF!</f>
        <v>#REF!</v>
      </c>
      <c r="O151" s="22" t="e">
        <f>#REF!</f>
        <v>#REF!</v>
      </c>
      <c r="Q151" s="15">
        <v>0.1</v>
      </c>
      <c r="R151" s="124">
        <f t="shared" si="60"/>
        <v>526.30000000000018</v>
      </c>
    </row>
    <row r="152" spans="2:20" ht="18" customHeight="1">
      <c r="B152" s="23">
        <f t="shared" si="57"/>
        <v>149</v>
      </c>
      <c r="C152" s="67">
        <f t="shared" si="58"/>
        <v>0.60000000000002274</v>
      </c>
      <c r="D152" s="4">
        <f t="shared" si="59"/>
        <v>526.9000000000002</v>
      </c>
      <c r="E152" s="7" t="s">
        <v>183</v>
      </c>
      <c r="F152" s="19" t="s">
        <v>6</v>
      </c>
      <c r="G152" s="10" t="s">
        <v>338</v>
      </c>
      <c r="H152" s="94" t="s">
        <v>200</v>
      </c>
      <c r="I152" s="15"/>
      <c r="J152" s="15">
        <v>1</v>
      </c>
      <c r="K152" s="18"/>
      <c r="L152" s="18"/>
      <c r="M152" s="11"/>
      <c r="N152" s="11"/>
      <c r="O152" s="11"/>
      <c r="Q152" s="15">
        <v>0.6</v>
      </c>
      <c r="R152" s="124">
        <f t="shared" si="60"/>
        <v>526.9000000000002</v>
      </c>
    </row>
    <row r="153" spans="2:20" ht="18" customHeight="1">
      <c r="B153" s="23">
        <f t="shared" si="57"/>
        <v>150</v>
      </c>
      <c r="C153" s="67">
        <f t="shared" si="58"/>
        <v>0.39999999999997726</v>
      </c>
      <c r="D153" s="4">
        <f t="shared" si="59"/>
        <v>527.30000000000018</v>
      </c>
      <c r="E153" s="7" t="s">
        <v>175</v>
      </c>
      <c r="F153" s="19" t="s">
        <v>6</v>
      </c>
      <c r="G153" s="37" t="s">
        <v>208</v>
      </c>
      <c r="H153" s="94" t="s">
        <v>284</v>
      </c>
      <c r="I153" s="15"/>
      <c r="J153" s="15">
        <v>0.7</v>
      </c>
      <c r="K153" s="19" t="e">
        <f>#REF!</f>
        <v>#REF!</v>
      </c>
      <c r="L153" s="19"/>
      <c r="M153" s="19" t="e">
        <f>#REF!</f>
        <v>#REF!</v>
      </c>
      <c r="N153" s="2" t="e">
        <f>#REF!</f>
        <v>#REF!</v>
      </c>
      <c r="O153" s="22" t="e">
        <f>#REF!</f>
        <v>#REF!</v>
      </c>
      <c r="Q153" s="15">
        <v>0.4</v>
      </c>
      <c r="R153" s="124">
        <f t="shared" si="60"/>
        <v>527.30000000000018</v>
      </c>
    </row>
    <row r="154" spans="2:20" ht="34.5" customHeight="1">
      <c r="B154" s="109">
        <f t="shared" si="57"/>
        <v>151</v>
      </c>
      <c r="C154" s="110">
        <f t="shared" si="58"/>
        <v>0.29999999999995453</v>
      </c>
      <c r="D154" s="111">
        <f t="shared" si="59"/>
        <v>527.60000000000014</v>
      </c>
      <c r="E154" s="112"/>
      <c r="F154" s="113"/>
      <c r="G154" s="141" t="s">
        <v>373</v>
      </c>
      <c r="H154" s="131" t="s">
        <v>285</v>
      </c>
      <c r="I154" s="5"/>
      <c r="J154" s="52" t="e">
        <f>#REF!</f>
        <v>#REF!</v>
      </c>
      <c r="K154" s="77" t="e">
        <f>#REF!</f>
        <v>#REF!</v>
      </c>
      <c r="L154" s="77" t="e">
        <f>#REF!</f>
        <v>#REF!</v>
      </c>
      <c r="M154" s="80" t="e">
        <f>#REF!</f>
        <v>#REF!</v>
      </c>
      <c r="N154" s="82" t="e">
        <f>#REF!</f>
        <v>#REF!</v>
      </c>
      <c r="O154" s="75" t="e">
        <f>#REF!</f>
        <v>#REF!</v>
      </c>
      <c r="Q154" s="124">
        <v>0.3</v>
      </c>
      <c r="R154" s="124">
        <f t="shared" si="60"/>
        <v>527.60000000000014</v>
      </c>
    </row>
    <row r="155" spans="2:20" ht="18" customHeight="1">
      <c r="B155" s="23">
        <f t="shared" si="57"/>
        <v>152</v>
      </c>
      <c r="C155" s="67">
        <f t="shared" si="58"/>
        <v>20</v>
      </c>
      <c r="D155" s="4">
        <f t="shared" si="59"/>
        <v>547.60000000000014</v>
      </c>
      <c r="E155" s="20"/>
      <c r="F155" s="19"/>
      <c r="G155" s="35" t="s">
        <v>209</v>
      </c>
      <c r="H155" s="94" t="s">
        <v>332</v>
      </c>
      <c r="I155" s="2"/>
      <c r="J155" s="12"/>
      <c r="K155" s="24"/>
      <c r="L155" s="24"/>
      <c r="M155" s="12"/>
      <c r="N155" s="12"/>
      <c r="O155" s="12"/>
      <c r="Q155" s="124">
        <v>20</v>
      </c>
      <c r="R155" s="124">
        <f t="shared" si="60"/>
        <v>547.60000000000014</v>
      </c>
    </row>
    <row r="156" spans="2:20" ht="19.5" customHeight="1">
      <c r="B156" s="23">
        <f t="shared" si="57"/>
        <v>153</v>
      </c>
      <c r="C156" s="67">
        <f t="shared" ref="C156" si="70">D156-D155</f>
        <v>29.399999999999977</v>
      </c>
      <c r="D156" s="4">
        <f t="shared" si="59"/>
        <v>577.00000000000011</v>
      </c>
      <c r="E156" s="7" t="s">
        <v>183</v>
      </c>
      <c r="F156" s="19"/>
      <c r="G156" s="37"/>
      <c r="H156" s="94" t="s">
        <v>200</v>
      </c>
      <c r="I156" s="2"/>
      <c r="J156" s="12"/>
      <c r="K156" s="24"/>
      <c r="L156" s="24"/>
      <c r="M156" s="12"/>
      <c r="N156" s="12"/>
      <c r="O156" s="12"/>
      <c r="Q156" s="124">
        <v>29.4</v>
      </c>
      <c r="R156" s="124">
        <f t="shared" si="60"/>
        <v>577.00000000000011</v>
      </c>
    </row>
    <row r="157" spans="2:20" ht="18" customHeight="1">
      <c r="B157" s="23">
        <f t="shared" si="57"/>
        <v>154</v>
      </c>
      <c r="C157" s="67">
        <f t="shared" ref="C157" si="71">D157-D156</f>
        <v>3.7000000000000455</v>
      </c>
      <c r="D157" s="4">
        <f t="shared" si="59"/>
        <v>580.70000000000016</v>
      </c>
      <c r="E157" s="7" t="s">
        <v>133</v>
      </c>
      <c r="F157" s="19" t="s">
        <v>6</v>
      </c>
      <c r="G157" s="35" t="s">
        <v>210</v>
      </c>
      <c r="H157" s="94" t="s">
        <v>286</v>
      </c>
      <c r="I157" s="2"/>
      <c r="J157" s="12"/>
      <c r="K157" s="24"/>
      <c r="L157" s="24"/>
      <c r="M157" s="12"/>
      <c r="N157" s="12"/>
      <c r="O157" s="12"/>
      <c r="Q157" s="124">
        <v>3.7</v>
      </c>
      <c r="R157" s="124">
        <f t="shared" si="60"/>
        <v>580.70000000000016</v>
      </c>
    </row>
    <row r="158" spans="2:20" ht="18" customHeight="1">
      <c r="B158" s="23">
        <f t="shared" si="57"/>
        <v>155</v>
      </c>
      <c r="C158" s="67">
        <f t="shared" si="58"/>
        <v>4.7999999999999545</v>
      </c>
      <c r="D158" s="4">
        <f t="shared" si="59"/>
        <v>585.50000000000011</v>
      </c>
      <c r="E158" s="7" t="s">
        <v>133</v>
      </c>
      <c r="F158" s="19" t="s">
        <v>6</v>
      </c>
      <c r="G158" s="35" t="s">
        <v>287</v>
      </c>
      <c r="H158" s="94" t="s">
        <v>288</v>
      </c>
      <c r="I158" s="2"/>
      <c r="J158" s="12"/>
      <c r="K158" s="24"/>
      <c r="L158" s="24"/>
      <c r="M158" s="12"/>
      <c r="N158" s="12"/>
      <c r="O158" s="12"/>
      <c r="Q158" s="124">
        <v>4.8</v>
      </c>
      <c r="R158" s="124">
        <f t="shared" si="60"/>
        <v>585.50000000000011</v>
      </c>
    </row>
    <row r="159" spans="2:20" ht="18" customHeight="1">
      <c r="B159" s="23">
        <f t="shared" si="57"/>
        <v>156</v>
      </c>
      <c r="C159" s="67">
        <f t="shared" ref="C159" si="72">D159-D158</f>
        <v>2.8999999999999773</v>
      </c>
      <c r="D159" s="4">
        <f t="shared" si="59"/>
        <v>588.40000000000009</v>
      </c>
      <c r="E159" s="7" t="s">
        <v>183</v>
      </c>
      <c r="F159" s="19" t="s">
        <v>6</v>
      </c>
      <c r="G159" s="10" t="s">
        <v>211</v>
      </c>
      <c r="H159" s="94" t="s">
        <v>200</v>
      </c>
      <c r="I159" s="2"/>
      <c r="J159" s="12"/>
      <c r="K159" s="24"/>
      <c r="L159" s="24"/>
      <c r="M159" s="12"/>
      <c r="N159" s="12"/>
      <c r="O159" s="12"/>
      <c r="Q159" s="124">
        <v>2.9</v>
      </c>
      <c r="R159" s="124">
        <f t="shared" si="60"/>
        <v>588.40000000000009</v>
      </c>
    </row>
    <row r="160" spans="2:20" ht="18" customHeight="1">
      <c r="B160" s="23">
        <f t="shared" ref="B160:B189" si="73">B159+1</f>
        <v>157</v>
      </c>
      <c r="C160" s="67">
        <f t="shared" si="58"/>
        <v>1.2000000000000455</v>
      </c>
      <c r="D160" s="4">
        <f t="shared" si="59"/>
        <v>589.60000000000014</v>
      </c>
      <c r="E160" s="19" t="s">
        <v>19</v>
      </c>
      <c r="F160" s="19" t="s">
        <v>6</v>
      </c>
      <c r="G160" s="35"/>
      <c r="H160" s="94" t="s">
        <v>288</v>
      </c>
      <c r="I160" s="2"/>
      <c r="J160" s="14"/>
      <c r="K160" s="21"/>
      <c r="L160" s="21"/>
      <c r="M160" s="14"/>
      <c r="N160" s="14"/>
      <c r="O160" s="14"/>
      <c r="Q160" s="124">
        <v>1.2</v>
      </c>
      <c r="R160" s="124">
        <f t="shared" si="60"/>
        <v>589.60000000000014</v>
      </c>
    </row>
    <row r="161" spans="2:20" ht="18" customHeight="1">
      <c r="B161" s="23">
        <f t="shared" ref="B161" si="74">B160+1</f>
        <v>158</v>
      </c>
      <c r="C161" s="67">
        <f t="shared" si="58"/>
        <v>1</v>
      </c>
      <c r="D161" s="4">
        <f t="shared" si="59"/>
        <v>590.60000000000014</v>
      </c>
      <c r="E161" s="7" t="s">
        <v>7</v>
      </c>
      <c r="F161" s="19" t="s">
        <v>6</v>
      </c>
      <c r="G161" s="9" t="s">
        <v>212</v>
      </c>
      <c r="H161" s="94" t="s">
        <v>289</v>
      </c>
      <c r="I161" s="2"/>
      <c r="J161" s="21" t="e">
        <f>#REF!</f>
        <v>#REF!</v>
      </c>
      <c r="K161" s="21" t="e">
        <f>#REF!</f>
        <v>#REF!</v>
      </c>
      <c r="L161" s="21"/>
      <c r="M161" s="21" t="e">
        <f>#REF!</f>
        <v>#REF!</v>
      </c>
      <c r="N161" s="81" t="e">
        <f>#REF!</f>
        <v>#REF!</v>
      </c>
      <c r="O161" s="50" t="e">
        <f>#REF!</f>
        <v>#REF!</v>
      </c>
      <c r="Q161" s="124">
        <v>1</v>
      </c>
      <c r="R161" s="124">
        <f t="shared" ref="R161:R162" si="75">R160+Q161</f>
        <v>590.60000000000014</v>
      </c>
    </row>
    <row r="162" spans="2:20" ht="34.5" customHeight="1">
      <c r="B162" s="109">
        <f>B161+1</f>
        <v>159</v>
      </c>
      <c r="C162" s="110">
        <f>D162-D161</f>
        <v>1</v>
      </c>
      <c r="D162" s="111">
        <f t="shared" si="59"/>
        <v>591.60000000000014</v>
      </c>
      <c r="E162" s="116"/>
      <c r="F162" s="117"/>
      <c r="G162" s="115" t="s">
        <v>350</v>
      </c>
      <c r="H162" s="132" t="s">
        <v>262</v>
      </c>
      <c r="I162" s="5"/>
      <c r="J162" s="30"/>
      <c r="K162" s="19"/>
      <c r="L162" s="19"/>
      <c r="M162" s="19"/>
      <c r="N162" s="2"/>
      <c r="O162" s="22"/>
      <c r="Q162" s="124">
        <v>1</v>
      </c>
      <c r="R162" s="124">
        <f t="shared" si="75"/>
        <v>591.60000000000014</v>
      </c>
      <c r="T162" s="127"/>
    </row>
    <row r="163" spans="2:20" ht="18" customHeight="1">
      <c r="B163" s="23">
        <f t="shared" si="73"/>
        <v>160</v>
      </c>
      <c r="C163" s="67">
        <f t="shared" si="58"/>
        <v>1.2000000000000455</v>
      </c>
      <c r="D163" s="4">
        <f t="shared" si="59"/>
        <v>592.80000000000018</v>
      </c>
      <c r="E163" s="20" t="s">
        <v>213</v>
      </c>
      <c r="F163" s="19"/>
      <c r="G163" s="9" t="s">
        <v>214</v>
      </c>
      <c r="H163" s="94" t="s">
        <v>290</v>
      </c>
      <c r="I163" s="2"/>
      <c r="J163" s="11"/>
      <c r="K163" s="18"/>
      <c r="L163" s="18"/>
      <c r="M163" s="11"/>
      <c r="N163" s="11"/>
      <c r="O163" s="11"/>
      <c r="Q163" s="124">
        <v>1.2</v>
      </c>
      <c r="R163" s="124">
        <f t="shared" si="60"/>
        <v>592.80000000000018</v>
      </c>
    </row>
    <row r="164" spans="2:20" ht="17.45" customHeight="1">
      <c r="B164" s="23">
        <f t="shared" si="73"/>
        <v>161</v>
      </c>
      <c r="C164" s="67">
        <f t="shared" si="58"/>
        <v>0.10000000000002274</v>
      </c>
      <c r="D164" s="4">
        <f t="shared" si="59"/>
        <v>592.9000000000002</v>
      </c>
      <c r="E164" s="7" t="s">
        <v>83</v>
      </c>
      <c r="F164" s="19" t="s">
        <v>6</v>
      </c>
      <c r="G164" s="9" t="s">
        <v>135</v>
      </c>
      <c r="H164" s="94" t="s">
        <v>200</v>
      </c>
      <c r="I164" s="2"/>
      <c r="J164" s="8"/>
      <c r="K164" s="7"/>
      <c r="L164" s="7"/>
      <c r="M164" s="8"/>
      <c r="N164" s="8"/>
      <c r="O164" s="8"/>
      <c r="Q164" s="124">
        <v>0.1</v>
      </c>
      <c r="R164" s="124">
        <f t="shared" si="60"/>
        <v>592.9000000000002</v>
      </c>
    </row>
    <row r="165" spans="2:20" ht="18" customHeight="1">
      <c r="B165" s="23">
        <f t="shared" si="73"/>
        <v>162</v>
      </c>
      <c r="C165" s="67">
        <f t="shared" si="58"/>
        <v>0.20000000000004547</v>
      </c>
      <c r="D165" s="4">
        <f t="shared" si="59"/>
        <v>593.10000000000025</v>
      </c>
      <c r="E165" s="19" t="s">
        <v>19</v>
      </c>
      <c r="F165" s="19"/>
      <c r="G165" s="9" t="s">
        <v>215</v>
      </c>
      <c r="H165" s="94" t="s">
        <v>200</v>
      </c>
      <c r="I165" s="2"/>
      <c r="J165" s="8"/>
      <c r="K165" s="7"/>
      <c r="L165" s="7"/>
      <c r="M165" s="8"/>
      <c r="N165" s="8"/>
      <c r="O165" s="8"/>
      <c r="Q165" s="124">
        <v>0.2</v>
      </c>
      <c r="R165" s="124">
        <f t="shared" si="60"/>
        <v>593.10000000000025</v>
      </c>
    </row>
    <row r="166" spans="2:20" ht="18" customHeight="1">
      <c r="B166" s="23">
        <f t="shared" si="73"/>
        <v>163</v>
      </c>
      <c r="C166" s="67">
        <f t="shared" si="58"/>
        <v>0.39999999999997726</v>
      </c>
      <c r="D166" s="4">
        <f t="shared" si="59"/>
        <v>593.50000000000023</v>
      </c>
      <c r="E166" s="7" t="s">
        <v>175</v>
      </c>
      <c r="F166" s="19"/>
      <c r="G166" s="9"/>
      <c r="H166" s="94" t="s">
        <v>291</v>
      </c>
      <c r="I166" s="2"/>
      <c r="J166" s="11"/>
      <c r="K166" s="18"/>
      <c r="L166" s="18"/>
      <c r="M166" s="11"/>
      <c r="N166" s="11"/>
      <c r="O166" s="11"/>
      <c r="Q166" s="124">
        <v>0.4</v>
      </c>
      <c r="R166" s="124">
        <f t="shared" si="60"/>
        <v>593.50000000000023</v>
      </c>
    </row>
    <row r="167" spans="2:20" ht="18" customHeight="1">
      <c r="B167" s="23">
        <f t="shared" si="73"/>
        <v>164</v>
      </c>
      <c r="C167" s="67">
        <f t="shared" si="58"/>
        <v>3.3999999999999773</v>
      </c>
      <c r="D167" s="4">
        <f t="shared" si="59"/>
        <v>596.9000000000002</v>
      </c>
      <c r="E167" s="7" t="s">
        <v>175</v>
      </c>
      <c r="F167" s="19" t="s">
        <v>6</v>
      </c>
      <c r="G167" s="9" t="s">
        <v>216</v>
      </c>
      <c r="H167" s="94" t="s">
        <v>292</v>
      </c>
      <c r="I167" s="2"/>
      <c r="J167" s="11"/>
      <c r="K167" s="18"/>
      <c r="L167" s="18"/>
      <c r="M167" s="11"/>
      <c r="N167" s="11"/>
      <c r="O167" s="11"/>
      <c r="Q167" s="124">
        <v>3.4</v>
      </c>
      <c r="R167" s="124">
        <f t="shared" si="60"/>
        <v>596.9000000000002</v>
      </c>
    </row>
    <row r="168" spans="2:20" ht="18" customHeight="1">
      <c r="B168" s="23">
        <f t="shared" si="73"/>
        <v>165</v>
      </c>
      <c r="C168" s="67">
        <f t="shared" si="58"/>
        <v>10.5</v>
      </c>
      <c r="D168" s="4">
        <f t="shared" si="59"/>
        <v>607.4000000000002</v>
      </c>
      <c r="E168" s="20" t="s">
        <v>12</v>
      </c>
      <c r="F168" s="19" t="s">
        <v>6</v>
      </c>
      <c r="G168" s="10" t="s">
        <v>75</v>
      </c>
      <c r="H168" s="94" t="s">
        <v>293</v>
      </c>
      <c r="I168" s="2"/>
      <c r="J168" s="11"/>
      <c r="K168" s="18"/>
      <c r="L168" s="18"/>
      <c r="M168" s="11"/>
      <c r="N168" s="11"/>
      <c r="O168" s="11"/>
      <c r="Q168" s="124">
        <v>10.5</v>
      </c>
      <c r="R168" s="124">
        <f t="shared" si="60"/>
        <v>607.4000000000002</v>
      </c>
    </row>
    <row r="169" spans="2:20" ht="18" customHeight="1">
      <c r="B169" s="23">
        <f t="shared" si="73"/>
        <v>166</v>
      </c>
      <c r="C169" s="67">
        <f t="shared" si="58"/>
        <v>1.3999999999999773</v>
      </c>
      <c r="D169" s="4">
        <f t="shared" si="59"/>
        <v>608.80000000000018</v>
      </c>
      <c r="E169" s="7" t="s">
        <v>175</v>
      </c>
      <c r="F169" s="7"/>
      <c r="G169" s="9"/>
      <c r="H169" s="94" t="s">
        <v>294</v>
      </c>
      <c r="I169" s="2"/>
      <c r="J169" s="8"/>
      <c r="K169" s="7"/>
      <c r="L169" s="7"/>
      <c r="M169" s="8"/>
      <c r="N169" s="8"/>
      <c r="O169" s="8"/>
      <c r="Q169" s="124">
        <v>1.4</v>
      </c>
      <c r="R169" s="124">
        <f t="shared" si="60"/>
        <v>608.80000000000018</v>
      </c>
    </row>
    <row r="170" spans="2:20" ht="18" customHeight="1">
      <c r="B170" s="23">
        <f t="shared" si="73"/>
        <v>167</v>
      </c>
      <c r="C170" s="67">
        <f t="shared" si="58"/>
        <v>6.2999999999999545</v>
      </c>
      <c r="D170" s="4">
        <f t="shared" si="59"/>
        <v>615.10000000000014</v>
      </c>
      <c r="E170" s="20" t="s">
        <v>12</v>
      </c>
      <c r="F170" s="19" t="s">
        <v>6</v>
      </c>
      <c r="G170" s="10" t="s">
        <v>184</v>
      </c>
      <c r="H170" s="94" t="s">
        <v>136</v>
      </c>
      <c r="I170" s="2"/>
      <c r="J170" s="11"/>
      <c r="K170" s="18"/>
      <c r="L170" s="18"/>
      <c r="M170" s="11"/>
      <c r="N170" s="11"/>
      <c r="O170" s="11"/>
      <c r="Q170" s="124">
        <v>6.3</v>
      </c>
      <c r="R170" s="124">
        <f t="shared" si="60"/>
        <v>615.10000000000014</v>
      </c>
    </row>
    <row r="171" spans="2:20" ht="18" customHeight="1">
      <c r="B171" s="23">
        <f t="shared" si="73"/>
        <v>168</v>
      </c>
      <c r="C171" s="67">
        <f t="shared" si="58"/>
        <v>2.7000000000000455</v>
      </c>
      <c r="D171" s="4">
        <f t="shared" si="59"/>
        <v>617.80000000000018</v>
      </c>
      <c r="E171" s="19" t="s">
        <v>19</v>
      </c>
      <c r="F171" s="19" t="s">
        <v>6</v>
      </c>
      <c r="G171" s="9" t="s">
        <v>217</v>
      </c>
      <c r="H171" s="94" t="s">
        <v>295</v>
      </c>
      <c r="I171" s="2"/>
      <c r="J171" s="11"/>
      <c r="K171" s="18"/>
      <c r="L171" s="18"/>
      <c r="M171" s="11"/>
      <c r="N171" s="11"/>
      <c r="O171" s="11"/>
      <c r="Q171" s="124">
        <v>2.7</v>
      </c>
      <c r="R171" s="124">
        <f t="shared" si="60"/>
        <v>617.80000000000018</v>
      </c>
    </row>
    <row r="172" spans="2:20" ht="18" customHeight="1">
      <c r="B172" s="23">
        <f t="shared" si="73"/>
        <v>169</v>
      </c>
      <c r="C172" s="67">
        <f t="shared" si="58"/>
        <v>5.7999999999999545</v>
      </c>
      <c r="D172" s="4">
        <f t="shared" si="59"/>
        <v>623.60000000000014</v>
      </c>
      <c r="E172" s="20" t="s">
        <v>213</v>
      </c>
      <c r="F172" s="19" t="s">
        <v>6</v>
      </c>
      <c r="G172" s="10" t="s">
        <v>218</v>
      </c>
      <c r="H172" s="94" t="s">
        <v>296</v>
      </c>
      <c r="I172" s="2"/>
      <c r="J172" s="11"/>
      <c r="K172" s="18"/>
      <c r="L172" s="18"/>
      <c r="M172" s="11"/>
      <c r="N172" s="11"/>
      <c r="O172" s="11"/>
      <c r="Q172" s="124">
        <v>5.8</v>
      </c>
      <c r="R172" s="124">
        <f t="shared" si="60"/>
        <v>623.60000000000014</v>
      </c>
    </row>
    <row r="173" spans="2:20" ht="18" customHeight="1">
      <c r="B173" s="23">
        <f t="shared" si="73"/>
        <v>170</v>
      </c>
      <c r="C173" s="67">
        <f t="shared" ref="C173:C175" si="76">D173-D172</f>
        <v>2.7999999999999545</v>
      </c>
      <c r="D173" s="4">
        <f t="shared" ref="D173:D176" si="77">R173</f>
        <v>626.40000000000009</v>
      </c>
      <c r="E173" s="20" t="s">
        <v>12</v>
      </c>
      <c r="F173" s="19" t="s">
        <v>6</v>
      </c>
      <c r="G173" s="10" t="s">
        <v>219</v>
      </c>
      <c r="H173" s="94" t="s">
        <v>220</v>
      </c>
      <c r="I173" s="2"/>
      <c r="J173" s="11"/>
      <c r="K173" s="18"/>
      <c r="L173" s="18"/>
      <c r="M173" s="11"/>
      <c r="N173" s="11"/>
      <c r="O173" s="11"/>
      <c r="Q173" s="124">
        <v>2.8</v>
      </c>
      <c r="R173" s="124">
        <f t="shared" si="60"/>
        <v>626.40000000000009</v>
      </c>
    </row>
    <row r="174" spans="2:20" ht="18" customHeight="1">
      <c r="B174" s="23">
        <f t="shared" si="73"/>
        <v>171</v>
      </c>
      <c r="C174" s="67">
        <f t="shared" si="76"/>
        <v>4.5</v>
      </c>
      <c r="D174" s="4">
        <f t="shared" si="77"/>
        <v>630.90000000000009</v>
      </c>
      <c r="E174" s="7" t="s">
        <v>133</v>
      </c>
      <c r="F174" s="19" t="s">
        <v>6</v>
      </c>
      <c r="G174" s="10"/>
      <c r="H174" s="94" t="s">
        <v>220</v>
      </c>
      <c r="I174" s="2"/>
      <c r="J174" s="11"/>
      <c r="K174" s="18"/>
      <c r="L174" s="18"/>
      <c r="M174" s="11"/>
      <c r="N174" s="11"/>
      <c r="O174" s="11"/>
      <c r="Q174" s="124">
        <v>4.5</v>
      </c>
      <c r="R174" s="124">
        <f t="shared" si="60"/>
        <v>630.90000000000009</v>
      </c>
    </row>
    <row r="175" spans="2:20" ht="18" customHeight="1">
      <c r="B175" s="23">
        <f t="shared" si="73"/>
        <v>172</v>
      </c>
      <c r="C175" s="67">
        <f t="shared" si="76"/>
        <v>4.7000000000000455</v>
      </c>
      <c r="D175" s="4">
        <f t="shared" si="77"/>
        <v>635.60000000000014</v>
      </c>
      <c r="E175" s="20" t="s">
        <v>12</v>
      </c>
      <c r="F175" s="19" t="s">
        <v>6</v>
      </c>
      <c r="G175" s="10" t="s">
        <v>180</v>
      </c>
      <c r="H175" s="94" t="s">
        <v>220</v>
      </c>
      <c r="I175" s="2"/>
      <c r="J175" s="11"/>
      <c r="K175" s="18"/>
      <c r="L175" s="18"/>
      <c r="M175" s="11"/>
      <c r="N175" s="11"/>
      <c r="O175" s="11"/>
      <c r="Q175" s="124">
        <v>4.7</v>
      </c>
      <c r="R175" s="124">
        <f t="shared" si="60"/>
        <v>635.60000000000014</v>
      </c>
    </row>
    <row r="176" spans="2:20" ht="18" customHeight="1">
      <c r="B176" s="23">
        <f t="shared" si="73"/>
        <v>173</v>
      </c>
      <c r="C176" s="67">
        <f t="shared" ref="C176" si="78">D176-D175</f>
        <v>10.299999999999955</v>
      </c>
      <c r="D176" s="4">
        <f t="shared" si="77"/>
        <v>645.90000000000009</v>
      </c>
      <c r="E176" s="19" t="s">
        <v>19</v>
      </c>
      <c r="F176" s="7"/>
      <c r="G176" s="9"/>
      <c r="H176" s="94" t="s">
        <v>297</v>
      </c>
      <c r="I176" s="2"/>
      <c r="J176" s="11"/>
      <c r="K176" s="18"/>
      <c r="L176" s="18"/>
      <c r="M176" s="11"/>
      <c r="N176" s="11"/>
      <c r="O176" s="11"/>
      <c r="Q176" s="124">
        <v>10.3</v>
      </c>
      <c r="R176" s="124">
        <f t="shared" si="60"/>
        <v>645.90000000000009</v>
      </c>
    </row>
    <row r="177" spans="2:18" ht="18" customHeight="1">
      <c r="B177" s="23">
        <f t="shared" si="73"/>
        <v>174</v>
      </c>
      <c r="C177" s="67">
        <f t="shared" si="58"/>
        <v>2.2999999999999545</v>
      </c>
      <c r="D177" s="4">
        <f t="shared" si="59"/>
        <v>648.20000000000005</v>
      </c>
      <c r="E177" s="7" t="s">
        <v>133</v>
      </c>
      <c r="F177" s="19" t="s">
        <v>6</v>
      </c>
      <c r="G177" s="35" t="s">
        <v>221</v>
      </c>
      <c r="H177" s="94" t="s">
        <v>298</v>
      </c>
      <c r="I177" s="2"/>
      <c r="J177" s="11"/>
      <c r="K177" s="18"/>
      <c r="L177" s="18"/>
      <c r="M177" s="11"/>
      <c r="N177" s="11"/>
      <c r="O177" s="11"/>
      <c r="Q177" s="124">
        <v>2.2999999999999998</v>
      </c>
      <c r="R177" s="124">
        <f t="shared" si="60"/>
        <v>648.20000000000005</v>
      </c>
    </row>
    <row r="178" spans="2:18" ht="18" customHeight="1">
      <c r="B178" s="23">
        <f t="shared" si="73"/>
        <v>175</v>
      </c>
      <c r="C178" s="67">
        <f t="shared" si="58"/>
        <v>4.6000000000000227</v>
      </c>
      <c r="D178" s="4">
        <f t="shared" si="59"/>
        <v>652.80000000000007</v>
      </c>
      <c r="E178" s="7" t="s">
        <v>133</v>
      </c>
      <c r="F178" s="19" t="s">
        <v>6</v>
      </c>
      <c r="G178" s="35" t="s">
        <v>222</v>
      </c>
      <c r="H178" s="94" t="s">
        <v>299</v>
      </c>
      <c r="I178" s="2"/>
      <c r="J178" s="11"/>
      <c r="K178" s="18"/>
      <c r="L178" s="18"/>
      <c r="M178" s="11"/>
      <c r="N178" s="11"/>
      <c r="O178" s="11"/>
      <c r="Q178" s="124">
        <v>4.5999999999999996</v>
      </c>
      <c r="R178" s="124">
        <f t="shared" si="60"/>
        <v>652.80000000000007</v>
      </c>
    </row>
    <row r="179" spans="2:18" ht="18" customHeight="1">
      <c r="B179" s="23">
        <f t="shared" si="73"/>
        <v>176</v>
      </c>
      <c r="C179" s="67">
        <f t="shared" si="58"/>
        <v>0.20000000000004547</v>
      </c>
      <c r="D179" s="4">
        <f t="shared" si="59"/>
        <v>653.00000000000011</v>
      </c>
      <c r="E179" s="20" t="s">
        <v>12</v>
      </c>
      <c r="F179" s="7"/>
      <c r="G179" s="9" t="s">
        <v>223</v>
      </c>
      <c r="H179" s="94" t="s">
        <v>200</v>
      </c>
      <c r="I179" s="2"/>
      <c r="J179" s="11"/>
      <c r="K179" s="18"/>
      <c r="L179" s="18"/>
      <c r="M179" s="11"/>
      <c r="N179" s="11"/>
      <c r="O179" s="11"/>
      <c r="Q179" s="124">
        <v>0.2</v>
      </c>
      <c r="R179" s="124">
        <f t="shared" si="60"/>
        <v>653.00000000000011</v>
      </c>
    </row>
    <row r="180" spans="2:18" ht="18" customHeight="1">
      <c r="B180" s="23">
        <f t="shared" si="73"/>
        <v>177</v>
      </c>
      <c r="C180" s="67">
        <f t="shared" si="58"/>
        <v>3.7999999999999545</v>
      </c>
      <c r="D180" s="4">
        <f t="shared" si="59"/>
        <v>656.80000000000007</v>
      </c>
      <c r="E180" s="7" t="s">
        <v>133</v>
      </c>
      <c r="F180" s="19" t="s">
        <v>6</v>
      </c>
      <c r="G180" s="9" t="s">
        <v>374</v>
      </c>
      <c r="H180" s="94" t="s">
        <v>300</v>
      </c>
      <c r="I180" s="2"/>
      <c r="J180" s="11"/>
      <c r="K180" s="18"/>
      <c r="L180" s="18"/>
      <c r="M180" s="11"/>
      <c r="N180" s="11"/>
      <c r="O180" s="11"/>
      <c r="Q180" s="124">
        <v>3.8</v>
      </c>
      <c r="R180" s="124">
        <f t="shared" si="60"/>
        <v>656.80000000000007</v>
      </c>
    </row>
    <row r="181" spans="2:18" ht="18" customHeight="1">
      <c r="B181" s="23">
        <f t="shared" si="73"/>
        <v>178</v>
      </c>
      <c r="C181" s="67">
        <f t="shared" si="58"/>
        <v>3</v>
      </c>
      <c r="D181" s="4">
        <f t="shared" si="59"/>
        <v>659.80000000000007</v>
      </c>
      <c r="E181" s="7" t="s">
        <v>133</v>
      </c>
      <c r="F181" s="19" t="s">
        <v>6</v>
      </c>
      <c r="G181" s="35" t="s">
        <v>224</v>
      </c>
      <c r="H181" s="94" t="s">
        <v>301</v>
      </c>
      <c r="I181" s="2"/>
      <c r="J181" s="11"/>
      <c r="K181" s="18"/>
      <c r="L181" s="18"/>
      <c r="M181" s="11"/>
      <c r="N181" s="11"/>
      <c r="O181" s="11"/>
      <c r="Q181" s="124">
        <v>3</v>
      </c>
      <c r="R181" s="124">
        <f t="shared" si="60"/>
        <v>659.80000000000007</v>
      </c>
    </row>
    <row r="182" spans="2:18" ht="36.75" customHeight="1">
      <c r="B182" s="109">
        <f t="shared" si="73"/>
        <v>179</v>
      </c>
      <c r="C182" s="110">
        <f>D182-D181</f>
        <v>7.8999999999999773</v>
      </c>
      <c r="D182" s="104">
        <f t="shared" si="59"/>
        <v>667.7</v>
      </c>
      <c r="E182" s="106"/>
      <c r="F182" s="107"/>
      <c r="G182" s="115" t="s">
        <v>158</v>
      </c>
      <c r="H182" s="108" t="s">
        <v>121</v>
      </c>
      <c r="I182" s="70"/>
      <c r="J182" s="129">
        <v>2.2000000000000002</v>
      </c>
      <c r="K182" s="19" t="e">
        <f>#REF!</f>
        <v>#REF!</v>
      </c>
      <c r="L182" s="19"/>
      <c r="M182" s="19" t="e">
        <f>#REF!</f>
        <v>#REF!</v>
      </c>
      <c r="N182" s="2" t="e">
        <f>#REF!</f>
        <v>#REF!</v>
      </c>
      <c r="O182" s="22" t="e">
        <f>#REF!</f>
        <v>#REF!</v>
      </c>
      <c r="Q182" s="124">
        <v>7.9</v>
      </c>
      <c r="R182" s="124">
        <f t="shared" si="60"/>
        <v>667.7</v>
      </c>
    </row>
    <row r="183" spans="2:18" ht="18" customHeight="1">
      <c r="B183" s="23">
        <f t="shared" si="73"/>
        <v>180</v>
      </c>
      <c r="C183" s="67">
        <f t="shared" si="58"/>
        <v>4.2999999999999545</v>
      </c>
      <c r="D183" s="4">
        <f t="shared" si="59"/>
        <v>672</v>
      </c>
      <c r="E183" s="20" t="s">
        <v>12</v>
      </c>
      <c r="F183" s="19" t="s">
        <v>6</v>
      </c>
      <c r="G183" s="10" t="s">
        <v>225</v>
      </c>
      <c r="H183" s="94" t="s">
        <v>200</v>
      </c>
      <c r="I183" s="5"/>
      <c r="J183" s="32"/>
      <c r="K183" s="18"/>
      <c r="L183" s="18"/>
      <c r="M183" s="11"/>
      <c r="N183" s="11"/>
      <c r="O183" s="11"/>
      <c r="Q183" s="124">
        <v>4.3</v>
      </c>
      <c r="R183" s="124">
        <f t="shared" si="60"/>
        <v>672</v>
      </c>
    </row>
    <row r="184" spans="2:18" ht="18" customHeight="1">
      <c r="B184" s="23">
        <f t="shared" si="73"/>
        <v>181</v>
      </c>
      <c r="C184" s="67">
        <f t="shared" si="58"/>
        <v>1.5</v>
      </c>
      <c r="D184" s="4">
        <f t="shared" si="59"/>
        <v>673.5</v>
      </c>
      <c r="E184" s="7" t="s">
        <v>133</v>
      </c>
      <c r="F184" s="19" t="s">
        <v>6</v>
      </c>
      <c r="G184" s="9" t="s">
        <v>226</v>
      </c>
      <c r="H184" s="94" t="s">
        <v>200</v>
      </c>
      <c r="I184" s="5"/>
      <c r="J184" s="32"/>
      <c r="K184" s="18"/>
      <c r="L184" s="18"/>
      <c r="M184" s="11"/>
      <c r="N184" s="11"/>
      <c r="O184" s="11"/>
      <c r="Q184" s="124">
        <v>1.5</v>
      </c>
      <c r="R184" s="124">
        <f t="shared" si="60"/>
        <v>673.5</v>
      </c>
    </row>
    <row r="185" spans="2:18" ht="18" customHeight="1">
      <c r="B185" s="23">
        <f t="shared" si="73"/>
        <v>182</v>
      </c>
      <c r="C185" s="67">
        <f t="shared" si="58"/>
        <v>2.2000000000000455</v>
      </c>
      <c r="D185" s="4">
        <f t="shared" si="59"/>
        <v>675.7</v>
      </c>
      <c r="E185" s="20" t="s">
        <v>12</v>
      </c>
      <c r="F185" s="19" t="s">
        <v>6</v>
      </c>
      <c r="G185" s="10" t="s">
        <v>15</v>
      </c>
      <c r="H185" s="94" t="s">
        <v>200</v>
      </c>
      <c r="I185" s="5"/>
      <c r="J185" s="32"/>
      <c r="K185" s="18"/>
      <c r="L185" s="18"/>
      <c r="M185" s="11"/>
      <c r="N185" s="11"/>
      <c r="O185" s="11"/>
      <c r="Q185" s="124">
        <v>2.2000000000000002</v>
      </c>
      <c r="R185" s="124">
        <f t="shared" si="60"/>
        <v>675.7</v>
      </c>
    </row>
    <row r="186" spans="2:18" ht="18" customHeight="1">
      <c r="B186" s="23">
        <f t="shared" si="73"/>
        <v>183</v>
      </c>
      <c r="C186" s="67">
        <f t="shared" si="58"/>
        <v>0.60000000000002274</v>
      </c>
      <c r="D186" s="4">
        <f t="shared" si="59"/>
        <v>676.30000000000007</v>
      </c>
      <c r="E186" s="7" t="s">
        <v>133</v>
      </c>
      <c r="F186" s="19" t="s">
        <v>6</v>
      </c>
      <c r="G186" s="9" t="s">
        <v>302</v>
      </c>
      <c r="H186" s="94" t="s">
        <v>303</v>
      </c>
      <c r="I186" s="5"/>
      <c r="J186" s="32"/>
      <c r="K186" s="7"/>
      <c r="L186" s="7"/>
      <c r="M186" s="8"/>
      <c r="N186" s="8"/>
      <c r="O186" s="8"/>
      <c r="Q186" s="124">
        <v>0.6</v>
      </c>
      <c r="R186" s="124">
        <f t="shared" si="60"/>
        <v>676.30000000000007</v>
      </c>
    </row>
    <row r="187" spans="2:18" ht="18" customHeight="1">
      <c r="B187" s="23">
        <f t="shared" si="73"/>
        <v>184</v>
      </c>
      <c r="C187" s="67">
        <f t="shared" si="58"/>
        <v>2.7000000000000455</v>
      </c>
      <c r="D187" s="4">
        <f t="shared" si="59"/>
        <v>679.00000000000011</v>
      </c>
      <c r="E187" s="20" t="s">
        <v>168</v>
      </c>
      <c r="F187" s="19" t="s">
        <v>6</v>
      </c>
      <c r="G187" s="35" t="s">
        <v>227</v>
      </c>
      <c r="H187" s="94" t="s">
        <v>297</v>
      </c>
      <c r="I187" s="5"/>
      <c r="J187" s="32"/>
      <c r="K187" s="18"/>
      <c r="L187" s="18"/>
      <c r="M187" s="11"/>
      <c r="N187" s="11"/>
      <c r="O187" s="11"/>
      <c r="Q187" s="124">
        <v>2.7</v>
      </c>
      <c r="R187" s="124">
        <f t="shared" si="60"/>
        <v>679.00000000000011</v>
      </c>
    </row>
    <row r="188" spans="2:18" ht="18" customHeight="1">
      <c r="B188" s="23">
        <f t="shared" si="73"/>
        <v>185</v>
      </c>
      <c r="C188" s="67">
        <f t="shared" si="58"/>
        <v>7.1000000000000227</v>
      </c>
      <c r="D188" s="4">
        <f t="shared" si="59"/>
        <v>686.10000000000014</v>
      </c>
      <c r="E188" s="20" t="s">
        <v>12</v>
      </c>
      <c r="F188" s="19" t="s">
        <v>6</v>
      </c>
      <c r="G188" s="10" t="s">
        <v>17</v>
      </c>
      <c r="H188" s="94" t="s">
        <v>304</v>
      </c>
      <c r="I188" s="5"/>
      <c r="J188" s="32"/>
      <c r="K188" s="18"/>
      <c r="L188" s="18"/>
      <c r="M188" s="11"/>
      <c r="N188" s="11"/>
      <c r="O188" s="11"/>
      <c r="Q188" s="124">
        <v>7.1</v>
      </c>
      <c r="R188" s="124">
        <f t="shared" si="60"/>
        <v>686.10000000000014</v>
      </c>
    </row>
    <row r="189" spans="2:18" ht="18" customHeight="1">
      <c r="B189" s="23">
        <f t="shared" si="73"/>
        <v>186</v>
      </c>
      <c r="C189" s="67">
        <f t="shared" si="58"/>
        <v>6.1000000000000227</v>
      </c>
      <c r="D189" s="4">
        <f t="shared" si="59"/>
        <v>692.20000000000016</v>
      </c>
      <c r="E189" s="20" t="s">
        <v>12</v>
      </c>
      <c r="F189" s="19" t="s">
        <v>6</v>
      </c>
      <c r="G189" s="10" t="s">
        <v>177</v>
      </c>
      <c r="H189" s="94" t="s">
        <v>304</v>
      </c>
      <c r="I189" s="5"/>
      <c r="J189" s="32"/>
      <c r="K189" s="18"/>
      <c r="L189" s="18"/>
      <c r="M189" s="11"/>
      <c r="N189" s="11"/>
      <c r="O189" s="11"/>
      <c r="Q189" s="124">
        <v>6.1</v>
      </c>
      <c r="R189" s="124">
        <f t="shared" si="60"/>
        <v>692.20000000000016</v>
      </c>
    </row>
    <row r="190" spans="2:18" ht="21.75" customHeight="1">
      <c r="B190" s="23">
        <f t="shared" ref="B190:B234" si="79">B189+1</f>
        <v>187</v>
      </c>
      <c r="C190" s="67">
        <f t="shared" ref="C190:C256" si="80">D190-D189</f>
        <v>4</v>
      </c>
      <c r="D190" s="4">
        <f t="shared" ref="D190:D256" si="81">R190</f>
        <v>696.20000000000016</v>
      </c>
      <c r="E190" s="20" t="s">
        <v>12</v>
      </c>
      <c r="F190" s="19" t="s">
        <v>6</v>
      </c>
      <c r="G190" s="10" t="s">
        <v>18</v>
      </c>
      <c r="H190" s="94" t="s">
        <v>305</v>
      </c>
      <c r="I190" s="5"/>
      <c r="J190" s="32"/>
      <c r="K190" s="18"/>
      <c r="L190" s="18"/>
      <c r="M190" s="11"/>
      <c r="N190" s="11"/>
      <c r="O190" s="11"/>
      <c r="Q190" s="124">
        <v>4</v>
      </c>
      <c r="R190" s="124">
        <f t="shared" ref="R190:R256" si="82">R189+Q190</f>
        <v>696.20000000000016</v>
      </c>
    </row>
    <row r="191" spans="2:18" ht="18.75" customHeight="1">
      <c r="B191" s="23">
        <f t="shared" si="79"/>
        <v>188</v>
      </c>
      <c r="C191" s="67">
        <f t="shared" ref="C191:C192" si="83">D191-D190</f>
        <v>7</v>
      </c>
      <c r="D191" s="4">
        <f t="shared" ref="D191:D192" si="84">R191</f>
        <v>703.20000000000016</v>
      </c>
      <c r="E191" s="19" t="s">
        <v>19</v>
      </c>
      <c r="F191" s="41"/>
      <c r="G191" s="34" t="s">
        <v>202</v>
      </c>
      <c r="H191" s="94" t="s">
        <v>306</v>
      </c>
      <c r="I191" s="5"/>
      <c r="J191" s="32"/>
      <c r="K191" s="18"/>
      <c r="L191" s="18"/>
      <c r="M191" s="11"/>
      <c r="N191" s="11"/>
      <c r="O191" s="11"/>
      <c r="Q191" s="124">
        <v>7</v>
      </c>
      <c r="R191" s="124">
        <f t="shared" ref="R191:R192" si="85">R190+Q191</f>
        <v>703.20000000000016</v>
      </c>
    </row>
    <row r="192" spans="2:18" ht="18" customHeight="1">
      <c r="B192" s="23">
        <f t="shared" si="79"/>
        <v>189</v>
      </c>
      <c r="C192" s="67">
        <f t="shared" si="83"/>
        <v>0.20000000000004547</v>
      </c>
      <c r="D192" s="4">
        <f t="shared" si="84"/>
        <v>703.4000000000002</v>
      </c>
      <c r="E192" s="20" t="s">
        <v>12</v>
      </c>
      <c r="F192" s="19" t="s">
        <v>6</v>
      </c>
      <c r="G192" s="10" t="s">
        <v>228</v>
      </c>
      <c r="H192" s="94" t="s">
        <v>200</v>
      </c>
      <c r="I192" s="5"/>
      <c r="J192" s="32"/>
      <c r="K192" s="18"/>
      <c r="L192" s="18"/>
      <c r="M192" s="11"/>
      <c r="N192" s="11"/>
      <c r="O192" s="11"/>
      <c r="Q192" s="124">
        <v>0.2</v>
      </c>
      <c r="R192" s="124">
        <f t="shared" si="85"/>
        <v>703.4000000000002</v>
      </c>
    </row>
    <row r="193" spans="2:18" ht="18" customHeight="1">
      <c r="B193" s="23">
        <f t="shared" si="79"/>
        <v>190</v>
      </c>
      <c r="C193" s="67">
        <f t="shared" si="80"/>
        <v>0.10000000000002274</v>
      </c>
      <c r="D193" s="4">
        <f t="shared" si="81"/>
        <v>703.50000000000023</v>
      </c>
      <c r="E193" s="7" t="s">
        <v>133</v>
      </c>
      <c r="F193" s="19" t="s">
        <v>6</v>
      </c>
      <c r="G193" s="35" t="s">
        <v>229</v>
      </c>
      <c r="H193" s="94" t="s">
        <v>304</v>
      </c>
      <c r="I193" s="5"/>
      <c r="J193" s="32"/>
      <c r="K193" s="18"/>
      <c r="L193" s="18"/>
      <c r="M193" s="11"/>
      <c r="N193" s="11"/>
      <c r="O193" s="11"/>
      <c r="Q193" s="124">
        <v>0.1</v>
      </c>
      <c r="R193" s="124">
        <f t="shared" si="82"/>
        <v>703.50000000000023</v>
      </c>
    </row>
    <row r="194" spans="2:18" ht="18" customHeight="1">
      <c r="B194" s="23">
        <f t="shared" si="79"/>
        <v>191</v>
      </c>
      <c r="C194" s="67">
        <f t="shared" si="80"/>
        <v>1.7999999999999545</v>
      </c>
      <c r="D194" s="4">
        <f t="shared" si="81"/>
        <v>705.30000000000018</v>
      </c>
      <c r="E194" s="20" t="s">
        <v>12</v>
      </c>
      <c r="F194" s="19" t="s">
        <v>6</v>
      </c>
      <c r="G194" s="10" t="s">
        <v>230</v>
      </c>
      <c r="H194" s="94" t="s">
        <v>200</v>
      </c>
      <c r="I194" s="5"/>
      <c r="J194" s="32"/>
      <c r="K194" s="18"/>
      <c r="L194" s="18"/>
      <c r="M194" s="11"/>
      <c r="N194" s="11"/>
      <c r="O194" s="11"/>
      <c r="Q194" s="124">
        <v>1.8</v>
      </c>
      <c r="R194" s="124">
        <f t="shared" si="82"/>
        <v>705.30000000000018</v>
      </c>
    </row>
    <row r="195" spans="2:18" ht="18" customHeight="1">
      <c r="B195" s="23">
        <f t="shared" si="79"/>
        <v>192</v>
      </c>
      <c r="C195" s="67">
        <f t="shared" si="80"/>
        <v>2.2999999999999545</v>
      </c>
      <c r="D195" s="4">
        <f t="shared" si="81"/>
        <v>707.60000000000014</v>
      </c>
      <c r="E195" s="20" t="s">
        <v>12</v>
      </c>
      <c r="F195" s="19" t="s">
        <v>6</v>
      </c>
      <c r="G195" s="10" t="s">
        <v>339</v>
      </c>
      <c r="H195" s="94" t="s">
        <v>307</v>
      </c>
      <c r="I195" s="5"/>
      <c r="J195" s="32"/>
      <c r="K195" s="18"/>
      <c r="L195" s="18"/>
      <c r="M195" s="11"/>
      <c r="N195" s="11"/>
      <c r="O195" s="11"/>
      <c r="Q195" s="124">
        <v>2.2999999999999998</v>
      </c>
      <c r="R195" s="124">
        <f t="shared" si="82"/>
        <v>707.60000000000014</v>
      </c>
    </row>
    <row r="196" spans="2:18" ht="18" customHeight="1">
      <c r="B196" s="23">
        <f t="shared" si="79"/>
        <v>193</v>
      </c>
      <c r="C196" s="67">
        <f t="shared" si="80"/>
        <v>0.39999999999997726</v>
      </c>
      <c r="D196" s="4">
        <f t="shared" si="81"/>
        <v>708.00000000000011</v>
      </c>
      <c r="E196" s="7" t="s">
        <v>133</v>
      </c>
      <c r="F196" s="19" t="s">
        <v>6</v>
      </c>
      <c r="G196" s="9" t="s">
        <v>231</v>
      </c>
      <c r="H196" s="94" t="s">
        <v>308</v>
      </c>
      <c r="I196" s="5"/>
      <c r="J196" s="32"/>
      <c r="K196" s="18"/>
      <c r="L196" s="18"/>
      <c r="M196" s="11"/>
      <c r="N196" s="11"/>
      <c r="O196" s="11"/>
      <c r="Q196" s="124">
        <v>0.4</v>
      </c>
      <c r="R196" s="124">
        <f t="shared" si="82"/>
        <v>708.00000000000011</v>
      </c>
    </row>
    <row r="197" spans="2:18" ht="18" customHeight="1">
      <c r="B197" s="23">
        <f t="shared" si="79"/>
        <v>194</v>
      </c>
      <c r="C197" s="67">
        <f t="shared" si="80"/>
        <v>4.7999999999999545</v>
      </c>
      <c r="D197" s="4">
        <f t="shared" si="81"/>
        <v>712.80000000000007</v>
      </c>
      <c r="E197" s="20" t="s">
        <v>12</v>
      </c>
      <c r="F197" s="19" t="s">
        <v>6</v>
      </c>
      <c r="G197" s="10" t="s">
        <v>67</v>
      </c>
      <c r="H197" s="94" t="s">
        <v>200</v>
      </c>
      <c r="I197" s="5"/>
      <c r="J197" s="32"/>
      <c r="K197" s="33"/>
      <c r="L197" s="33"/>
      <c r="M197" s="32"/>
      <c r="N197" s="32"/>
      <c r="O197" s="32"/>
      <c r="Q197" s="124">
        <v>4.8</v>
      </c>
      <c r="R197" s="124">
        <f t="shared" si="82"/>
        <v>712.80000000000007</v>
      </c>
    </row>
    <row r="198" spans="2:18" ht="18" customHeight="1">
      <c r="B198" s="23">
        <f t="shared" si="79"/>
        <v>195</v>
      </c>
      <c r="C198" s="67">
        <f t="shared" si="80"/>
        <v>0.5</v>
      </c>
      <c r="D198" s="4">
        <f t="shared" si="81"/>
        <v>713.30000000000007</v>
      </c>
      <c r="E198" s="19" t="s">
        <v>19</v>
      </c>
      <c r="F198" s="19" t="s">
        <v>6</v>
      </c>
      <c r="G198" s="10" t="s">
        <v>66</v>
      </c>
      <c r="H198" s="94" t="s">
        <v>200</v>
      </c>
      <c r="I198" s="5"/>
      <c r="J198" s="32"/>
      <c r="K198" s="33"/>
      <c r="L198" s="33"/>
      <c r="M198" s="32"/>
      <c r="N198" s="32"/>
      <c r="O198" s="32"/>
      <c r="Q198" s="124">
        <v>0.5</v>
      </c>
      <c r="R198" s="124">
        <f t="shared" si="82"/>
        <v>713.30000000000007</v>
      </c>
    </row>
    <row r="199" spans="2:18" ht="18" customHeight="1">
      <c r="B199" s="23">
        <f t="shared" si="79"/>
        <v>196</v>
      </c>
      <c r="C199" s="67">
        <f t="shared" si="80"/>
        <v>3.5</v>
      </c>
      <c r="D199" s="4">
        <f t="shared" si="81"/>
        <v>716.80000000000007</v>
      </c>
      <c r="E199" s="7" t="s">
        <v>175</v>
      </c>
      <c r="F199" s="7"/>
      <c r="G199" s="34" t="s">
        <v>202</v>
      </c>
      <c r="H199" s="94" t="s">
        <v>309</v>
      </c>
      <c r="I199" s="5"/>
      <c r="J199" s="32"/>
      <c r="K199" s="18"/>
      <c r="L199" s="18"/>
      <c r="M199" s="11"/>
      <c r="N199" s="11"/>
      <c r="O199" s="11"/>
      <c r="Q199" s="124">
        <v>3.5</v>
      </c>
      <c r="R199" s="124">
        <f t="shared" si="82"/>
        <v>716.80000000000007</v>
      </c>
    </row>
    <row r="200" spans="2:18" ht="18" customHeight="1">
      <c r="B200" s="23">
        <f t="shared" si="79"/>
        <v>197</v>
      </c>
      <c r="C200" s="67">
        <f t="shared" si="80"/>
        <v>2.2999999999999545</v>
      </c>
      <c r="D200" s="4">
        <f t="shared" si="81"/>
        <v>719.1</v>
      </c>
      <c r="E200" s="7" t="s">
        <v>183</v>
      </c>
      <c r="F200" s="19" t="s">
        <v>6</v>
      </c>
      <c r="G200" s="34" t="s">
        <v>232</v>
      </c>
      <c r="H200" s="94" t="s">
        <v>200</v>
      </c>
      <c r="I200" s="5"/>
      <c r="J200" s="32"/>
      <c r="K200" s="18"/>
      <c r="L200" s="18"/>
      <c r="M200" s="11"/>
      <c r="N200" s="11"/>
      <c r="O200" s="11"/>
      <c r="Q200" s="124">
        <v>2.2999999999999998</v>
      </c>
      <c r="R200" s="124">
        <f t="shared" si="82"/>
        <v>719.1</v>
      </c>
    </row>
    <row r="201" spans="2:18" ht="18" customHeight="1">
      <c r="B201" s="23">
        <f t="shared" si="79"/>
        <v>198</v>
      </c>
      <c r="C201" s="67">
        <f t="shared" si="80"/>
        <v>1.3999999999999773</v>
      </c>
      <c r="D201" s="4">
        <f t="shared" si="81"/>
        <v>720.5</v>
      </c>
      <c r="E201" s="7" t="s">
        <v>133</v>
      </c>
      <c r="F201" s="7"/>
      <c r="G201" s="9" t="s">
        <v>310</v>
      </c>
      <c r="H201" s="94" t="s">
        <v>200</v>
      </c>
      <c r="I201" s="5"/>
      <c r="J201" s="32"/>
      <c r="K201" s="18"/>
      <c r="L201" s="18"/>
      <c r="M201" s="11"/>
      <c r="N201" s="11"/>
      <c r="O201" s="11"/>
      <c r="Q201" s="124">
        <v>1.4</v>
      </c>
      <c r="R201" s="124">
        <f t="shared" si="82"/>
        <v>720.5</v>
      </c>
    </row>
    <row r="202" spans="2:18" ht="18" customHeight="1">
      <c r="B202" s="23">
        <f t="shared" si="79"/>
        <v>199</v>
      </c>
      <c r="C202" s="67">
        <f t="shared" si="80"/>
        <v>0.5</v>
      </c>
      <c r="D202" s="4">
        <f t="shared" si="81"/>
        <v>721</v>
      </c>
      <c r="E202" s="7" t="s">
        <v>183</v>
      </c>
      <c r="F202" s="19"/>
      <c r="G202" s="34" t="s">
        <v>233</v>
      </c>
      <c r="H202" s="94" t="s">
        <v>200</v>
      </c>
      <c r="I202" s="5"/>
      <c r="J202" s="32"/>
      <c r="K202" s="7"/>
      <c r="L202" s="7"/>
      <c r="M202" s="8"/>
      <c r="N202" s="8"/>
      <c r="O202" s="8"/>
      <c r="Q202" s="124">
        <v>0.5</v>
      </c>
      <c r="R202" s="124">
        <f t="shared" si="82"/>
        <v>721</v>
      </c>
    </row>
    <row r="203" spans="2:18" ht="20.25" customHeight="1">
      <c r="B203" s="23">
        <f t="shared" si="79"/>
        <v>200</v>
      </c>
      <c r="C203" s="67">
        <f t="shared" si="80"/>
        <v>0.20000000000004547</v>
      </c>
      <c r="D203" s="4">
        <f t="shared" si="81"/>
        <v>721.2</v>
      </c>
      <c r="E203" s="7" t="s">
        <v>7</v>
      </c>
      <c r="F203" s="7"/>
      <c r="G203" s="34" t="s">
        <v>234</v>
      </c>
      <c r="H203" s="94" t="s">
        <v>235</v>
      </c>
      <c r="I203" s="5"/>
      <c r="J203" s="32"/>
      <c r="K203" s="33"/>
      <c r="L203" s="33"/>
      <c r="M203" s="32"/>
      <c r="N203" s="32"/>
      <c r="O203" s="32"/>
      <c r="Q203" s="124">
        <v>0.2</v>
      </c>
      <c r="R203" s="124">
        <f t="shared" si="82"/>
        <v>721.2</v>
      </c>
    </row>
    <row r="204" spans="2:18" ht="18" customHeight="1">
      <c r="B204" s="23">
        <f t="shared" si="79"/>
        <v>201</v>
      </c>
      <c r="C204" s="67">
        <f t="shared" si="80"/>
        <v>3.5</v>
      </c>
      <c r="D204" s="4">
        <f t="shared" si="81"/>
        <v>724.7</v>
      </c>
      <c r="E204" s="7" t="s">
        <v>7</v>
      </c>
      <c r="F204" s="19"/>
      <c r="G204" s="34" t="s">
        <v>236</v>
      </c>
      <c r="H204" s="94" t="s">
        <v>200</v>
      </c>
      <c r="I204" s="5"/>
      <c r="J204" s="32"/>
      <c r="K204" s="18"/>
      <c r="L204" s="18"/>
      <c r="M204" s="11"/>
      <c r="N204" s="11"/>
      <c r="O204" s="11"/>
      <c r="Q204" s="124">
        <v>3.5</v>
      </c>
      <c r="R204" s="124">
        <f t="shared" si="82"/>
        <v>724.7</v>
      </c>
    </row>
    <row r="205" spans="2:18" ht="18" customHeight="1">
      <c r="B205" s="23">
        <f t="shared" si="79"/>
        <v>202</v>
      </c>
      <c r="C205" s="67">
        <f t="shared" si="80"/>
        <v>0.20000000000004547</v>
      </c>
      <c r="D205" s="4">
        <f t="shared" si="81"/>
        <v>724.90000000000009</v>
      </c>
      <c r="E205" s="7" t="s">
        <v>133</v>
      </c>
      <c r="F205" s="7"/>
      <c r="G205" s="34" t="s">
        <v>237</v>
      </c>
      <c r="H205" s="94" t="s">
        <v>311</v>
      </c>
      <c r="I205" s="5"/>
      <c r="J205" s="32"/>
      <c r="K205" s="18"/>
      <c r="L205" s="18"/>
      <c r="M205" s="11"/>
      <c r="N205" s="11"/>
      <c r="O205" s="11"/>
      <c r="Q205" s="124">
        <v>0.2</v>
      </c>
      <c r="R205" s="124">
        <f t="shared" si="82"/>
        <v>724.90000000000009</v>
      </c>
    </row>
    <row r="206" spans="2:18" ht="18" customHeight="1">
      <c r="B206" s="23">
        <f t="shared" si="79"/>
        <v>203</v>
      </c>
      <c r="C206" s="67">
        <f t="shared" si="80"/>
        <v>4.8999999999999773</v>
      </c>
      <c r="D206" s="4">
        <f t="shared" si="81"/>
        <v>729.80000000000007</v>
      </c>
      <c r="E206" s="19" t="s">
        <v>19</v>
      </c>
      <c r="F206" s="7"/>
      <c r="G206" s="34"/>
      <c r="H206" s="94" t="s">
        <v>311</v>
      </c>
      <c r="I206" s="5"/>
      <c r="J206" s="32"/>
      <c r="K206" s="18"/>
      <c r="L206" s="18"/>
      <c r="M206" s="11"/>
      <c r="N206" s="11"/>
      <c r="O206" s="11"/>
      <c r="Q206" s="124">
        <v>4.9000000000000004</v>
      </c>
      <c r="R206" s="124">
        <f t="shared" si="82"/>
        <v>729.80000000000007</v>
      </c>
    </row>
    <row r="207" spans="2:18" ht="18" customHeight="1">
      <c r="B207" s="23">
        <f t="shared" si="79"/>
        <v>204</v>
      </c>
      <c r="C207" s="67">
        <f t="shared" si="80"/>
        <v>0.60000000000002274</v>
      </c>
      <c r="D207" s="4">
        <f t="shared" si="81"/>
        <v>730.40000000000009</v>
      </c>
      <c r="E207" s="7" t="s">
        <v>133</v>
      </c>
      <c r="F207" s="19" t="s">
        <v>6</v>
      </c>
      <c r="G207" s="34" t="s">
        <v>276</v>
      </c>
      <c r="H207" s="94" t="s">
        <v>312</v>
      </c>
      <c r="I207" s="5"/>
      <c r="J207" s="32"/>
      <c r="K207" s="18"/>
      <c r="L207" s="18"/>
      <c r="M207" s="11"/>
      <c r="N207" s="11"/>
      <c r="O207" s="11"/>
      <c r="Q207" s="124">
        <v>0.6</v>
      </c>
      <c r="R207" s="124">
        <f t="shared" si="82"/>
        <v>730.40000000000009</v>
      </c>
    </row>
    <row r="208" spans="2:18" ht="18" customHeight="1">
      <c r="B208" s="23">
        <f t="shared" si="79"/>
        <v>205</v>
      </c>
      <c r="C208" s="67">
        <f t="shared" si="80"/>
        <v>0.29999999999995453</v>
      </c>
      <c r="D208" s="4">
        <f t="shared" si="81"/>
        <v>730.7</v>
      </c>
      <c r="E208" s="20" t="s">
        <v>12</v>
      </c>
      <c r="F208" s="7"/>
      <c r="G208" s="34"/>
      <c r="H208" s="94" t="s">
        <v>200</v>
      </c>
      <c r="I208" s="5"/>
      <c r="J208" s="32"/>
      <c r="K208" s="7"/>
      <c r="L208" s="7"/>
      <c r="M208" s="8"/>
      <c r="N208" s="8"/>
      <c r="O208" s="8"/>
      <c r="Q208" s="124">
        <v>0.3</v>
      </c>
      <c r="R208" s="124">
        <f t="shared" si="82"/>
        <v>730.7</v>
      </c>
    </row>
    <row r="209" spans="2:18" ht="18" customHeight="1">
      <c r="B209" s="23">
        <f t="shared" si="79"/>
        <v>206</v>
      </c>
      <c r="C209" s="67">
        <f t="shared" si="80"/>
        <v>0.29999999999995453</v>
      </c>
      <c r="D209" s="4">
        <f t="shared" si="81"/>
        <v>731</v>
      </c>
      <c r="E209" s="7" t="s">
        <v>133</v>
      </c>
      <c r="F209" s="7"/>
      <c r="G209" s="34" t="s">
        <v>375</v>
      </c>
      <c r="H209" s="94" t="s">
        <v>200</v>
      </c>
      <c r="I209" s="5"/>
      <c r="J209" s="32"/>
      <c r="K209" s="18"/>
      <c r="L209" s="18"/>
      <c r="M209" s="11"/>
      <c r="N209" s="11"/>
      <c r="O209" s="11"/>
      <c r="Q209" s="124">
        <v>0.3</v>
      </c>
      <c r="R209" s="124">
        <f t="shared" si="82"/>
        <v>731</v>
      </c>
    </row>
    <row r="210" spans="2:18" ht="18" customHeight="1">
      <c r="B210" s="23">
        <f t="shared" si="79"/>
        <v>207</v>
      </c>
      <c r="C210" s="67">
        <f t="shared" si="80"/>
        <v>0.79999999999995453</v>
      </c>
      <c r="D210" s="4">
        <f t="shared" si="81"/>
        <v>731.8</v>
      </c>
      <c r="E210" s="20" t="s">
        <v>12</v>
      </c>
      <c r="F210" s="19" t="s">
        <v>6</v>
      </c>
      <c r="G210" s="10" t="s">
        <v>62</v>
      </c>
      <c r="H210" s="94" t="s">
        <v>313</v>
      </c>
      <c r="I210" s="5"/>
      <c r="J210" s="32"/>
      <c r="K210" s="7"/>
      <c r="L210" s="7"/>
      <c r="M210" s="8"/>
      <c r="N210" s="8"/>
      <c r="O210" s="8"/>
      <c r="Q210" s="124">
        <v>0.8</v>
      </c>
      <c r="R210" s="124">
        <f t="shared" si="82"/>
        <v>731.8</v>
      </c>
    </row>
    <row r="211" spans="2:18" ht="18" customHeight="1">
      <c r="B211" s="23">
        <f t="shared" ref="B211:B212" si="86">B210+1</f>
        <v>208</v>
      </c>
      <c r="C211" s="67">
        <f t="shared" si="80"/>
        <v>3.1000000000000227</v>
      </c>
      <c r="D211" s="4">
        <f t="shared" ref="D211:D212" si="87">R211</f>
        <v>734.9</v>
      </c>
      <c r="E211" s="20" t="s">
        <v>12</v>
      </c>
      <c r="F211" s="19" t="s">
        <v>6</v>
      </c>
      <c r="G211" s="10" t="s">
        <v>238</v>
      </c>
      <c r="H211" s="94" t="s">
        <v>314</v>
      </c>
      <c r="I211" s="5"/>
      <c r="J211" s="32"/>
      <c r="K211" s="33"/>
      <c r="L211" s="33"/>
      <c r="M211" s="32"/>
      <c r="N211" s="32"/>
      <c r="O211" s="32"/>
      <c r="Q211" s="124">
        <v>3.1</v>
      </c>
      <c r="R211" s="124">
        <f t="shared" ref="R211:R212" si="88">R210+Q211</f>
        <v>734.9</v>
      </c>
    </row>
    <row r="212" spans="2:18" ht="18" customHeight="1">
      <c r="B212" s="23">
        <f t="shared" si="86"/>
        <v>209</v>
      </c>
      <c r="C212" s="67">
        <f t="shared" si="80"/>
        <v>7.2000000000000455</v>
      </c>
      <c r="D212" s="4">
        <f t="shared" si="87"/>
        <v>742.1</v>
      </c>
      <c r="E212" s="7" t="s">
        <v>133</v>
      </c>
      <c r="F212" s="19" t="s">
        <v>6</v>
      </c>
      <c r="G212" s="35" t="s">
        <v>239</v>
      </c>
      <c r="H212" s="94" t="s">
        <v>200</v>
      </c>
      <c r="I212" s="5"/>
      <c r="J212" s="32"/>
      <c r="K212" s="18"/>
      <c r="L212" s="18"/>
      <c r="M212" s="11"/>
      <c r="N212" s="11"/>
      <c r="O212" s="11"/>
      <c r="Q212" s="124">
        <v>7.2</v>
      </c>
      <c r="R212" s="124">
        <f t="shared" si="88"/>
        <v>742.1</v>
      </c>
    </row>
    <row r="213" spans="2:18" ht="18" customHeight="1">
      <c r="B213" s="23">
        <f t="shared" si="79"/>
        <v>210</v>
      </c>
      <c r="C213" s="67">
        <f t="shared" si="80"/>
        <v>0.70000000000004547</v>
      </c>
      <c r="D213" s="4">
        <f t="shared" si="81"/>
        <v>742.80000000000007</v>
      </c>
      <c r="E213" s="20" t="s">
        <v>12</v>
      </c>
      <c r="F213" s="19" t="s">
        <v>6</v>
      </c>
      <c r="G213" s="40" t="s">
        <v>137</v>
      </c>
      <c r="H213" s="94" t="s">
        <v>138</v>
      </c>
      <c r="I213" s="5"/>
      <c r="J213" s="30" t="e">
        <f>#REF!</f>
        <v>#REF!</v>
      </c>
      <c r="K213" s="19" t="e">
        <f>#REF!</f>
        <v>#REF!</v>
      </c>
      <c r="L213" s="19" t="e">
        <f>#REF!</f>
        <v>#REF!</v>
      </c>
      <c r="M213" s="19" t="e">
        <f>#REF!</f>
        <v>#REF!</v>
      </c>
      <c r="N213" s="2" t="e">
        <f>#REF!</f>
        <v>#REF!</v>
      </c>
      <c r="O213" s="22" t="e">
        <f>#REF!</f>
        <v>#REF!</v>
      </c>
      <c r="Q213" s="124">
        <v>0.7</v>
      </c>
      <c r="R213" s="124">
        <f t="shared" si="82"/>
        <v>742.80000000000007</v>
      </c>
    </row>
    <row r="214" spans="2:18" ht="18" customHeight="1">
      <c r="B214" s="23">
        <f t="shared" si="79"/>
        <v>211</v>
      </c>
      <c r="C214" s="67">
        <f t="shared" si="80"/>
        <v>0.89999999999997726</v>
      </c>
      <c r="D214" s="4">
        <f t="shared" si="81"/>
        <v>743.7</v>
      </c>
      <c r="E214" s="7" t="s">
        <v>183</v>
      </c>
      <c r="F214" s="19" t="s">
        <v>6</v>
      </c>
      <c r="G214" s="34" t="s">
        <v>240</v>
      </c>
      <c r="H214" s="94" t="s">
        <v>200</v>
      </c>
      <c r="I214" s="5"/>
      <c r="J214" s="32"/>
      <c r="K214" s="18"/>
      <c r="L214" s="18"/>
      <c r="M214" s="11"/>
      <c r="N214" s="11"/>
      <c r="O214" s="11"/>
      <c r="Q214" s="124">
        <v>0.9</v>
      </c>
      <c r="R214" s="124">
        <f t="shared" si="82"/>
        <v>743.7</v>
      </c>
    </row>
    <row r="215" spans="2:18" ht="18" customHeight="1">
      <c r="B215" s="23">
        <f t="shared" si="79"/>
        <v>212</v>
      </c>
      <c r="C215" s="67">
        <f t="shared" si="80"/>
        <v>2.7000000000000455</v>
      </c>
      <c r="D215" s="4">
        <f t="shared" si="81"/>
        <v>746.40000000000009</v>
      </c>
      <c r="E215" s="20" t="s">
        <v>12</v>
      </c>
      <c r="F215" s="19" t="s">
        <v>6</v>
      </c>
      <c r="G215" s="34" t="s">
        <v>315</v>
      </c>
      <c r="H215" s="94" t="s">
        <v>200</v>
      </c>
      <c r="I215" s="5"/>
      <c r="J215" s="32"/>
      <c r="K215" s="7"/>
      <c r="L215" s="7"/>
      <c r="M215" s="8"/>
      <c r="N215" s="8"/>
      <c r="O215" s="8"/>
      <c r="Q215" s="124">
        <v>2.7</v>
      </c>
      <c r="R215" s="124">
        <f t="shared" si="82"/>
        <v>746.40000000000009</v>
      </c>
    </row>
    <row r="216" spans="2:18" ht="18" customHeight="1">
      <c r="B216" s="23">
        <f t="shared" si="79"/>
        <v>213</v>
      </c>
      <c r="C216" s="67">
        <f t="shared" si="80"/>
        <v>0.5</v>
      </c>
      <c r="D216" s="4">
        <f t="shared" si="81"/>
        <v>746.90000000000009</v>
      </c>
      <c r="E216" s="7" t="s">
        <v>133</v>
      </c>
      <c r="F216" s="19"/>
      <c r="G216" s="34" t="s">
        <v>241</v>
      </c>
      <c r="H216" s="94" t="s">
        <v>316</v>
      </c>
      <c r="I216" s="5"/>
      <c r="J216" s="30" t="e">
        <f>#REF!</f>
        <v>#REF!</v>
      </c>
      <c r="K216" s="21" t="e">
        <f>#REF!</f>
        <v>#REF!</v>
      </c>
      <c r="L216" s="21"/>
      <c r="M216" s="21" t="e">
        <f>#REF!</f>
        <v>#REF!</v>
      </c>
      <c r="N216" s="81" t="e">
        <f>#REF!</f>
        <v>#REF!</v>
      </c>
      <c r="O216" s="50" t="e">
        <f>#REF!</f>
        <v>#REF!</v>
      </c>
      <c r="Q216" s="124">
        <v>0.5</v>
      </c>
      <c r="R216" s="124">
        <f t="shared" si="82"/>
        <v>746.90000000000009</v>
      </c>
    </row>
    <row r="217" spans="2:18" ht="18" customHeight="1">
      <c r="B217" s="23">
        <f t="shared" si="79"/>
        <v>214</v>
      </c>
      <c r="C217" s="67">
        <f t="shared" si="80"/>
        <v>6.7000000000000455</v>
      </c>
      <c r="D217" s="4">
        <f t="shared" si="81"/>
        <v>753.60000000000014</v>
      </c>
      <c r="E217" s="7" t="s">
        <v>7</v>
      </c>
      <c r="F217" s="19"/>
      <c r="G217" s="34" t="s">
        <v>317</v>
      </c>
      <c r="H217" s="94" t="s">
        <v>318</v>
      </c>
      <c r="I217" s="5"/>
      <c r="J217" s="32"/>
      <c r="K217" s="33"/>
      <c r="L217" s="33"/>
      <c r="M217" s="32"/>
      <c r="N217" s="32"/>
      <c r="O217" s="32"/>
      <c r="Q217" s="124">
        <v>6.7</v>
      </c>
      <c r="R217" s="124">
        <f t="shared" si="82"/>
        <v>753.60000000000014</v>
      </c>
    </row>
    <row r="218" spans="2:18" ht="18" customHeight="1">
      <c r="B218" s="23">
        <f t="shared" si="79"/>
        <v>215</v>
      </c>
      <c r="C218" s="67">
        <f t="shared" si="80"/>
        <v>0.60000000000002274</v>
      </c>
      <c r="D218" s="4">
        <f t="shared" si="81"/>
        <v>754.20000000000016</v>
      </c>
      <c r="E218" s="7" t="s">
        <v>183</v>
      </c>
      <c r="F218" s="7"/>
      <c r="G218" s="34"/>
      <c r="H218" s="94" t="s">
        <v>319</v>
      </c>
      <c r="I218" s="5"/>
      <c r="J218" s="32"/>
      <c r="K218" s="33"/>
      <c r="L218" s="33"/>
      <c r="M218" s="32"/>
      <c r="N218" s="32"/>
      <c r="O218" s="32"/>
      <c r="Q218" s="124">
        <v>0.6</v>
      </c>
      <c r="R218" s="124">
        <f t="shared" si="82"/>
        <v>754.20000000000016</v>
      </c>
    </row>
    <row r="219" spans="2:18" ht="18" customHeight="1">
      <c r="B219" s="23">
        <f t="shared" si="79"/>
        <v>216</v>
      </c>
      <c r="C219" s="67">
        <f t="shared" si="80"/>
        <v>6.3999999999999773</v>
      </c>
      <c r="D219" s="4">
        <f t="shared" si="81"/>
        <v>760.60000000000014</v>
      </c>
      <c r="E219" s="20" t="s">
        <v>12</v>
      </c>
      <c r="F219" s="19" t="s">
        <v>6</v>
      </c>
      <c r="G219" s="10" t="s">
        <v>242</v>
      </c>
      <c r="H219" s="95" t="s">
        <v>105</v>
      </c>
      <c r="I219" s="5"/>
      <c r="J219" s="32"/>
      <c r="K219" s="33"/>
      <c r="L219" s="33"/>
      <c r="M219" s="32"/>
      <c r="N219" s="32"/>
      <c r="O219" s="32"/>
      <c r="Q219" s="124">
        <v>6.4</v>
      </c>
      <c r="R219" s="124">
        <f t="shared" si="82"/>
        <v>760.60000000000014</v>
      </c>
    </row>
    <row r="220" spans="2:18" ht="18" customHeight="1">
      <c r="B220" s="23">
        <f t="shared" si="79"/>
        <v>217</v>
      </c>
      <c r="C220" s="67">
        <f t="shared" si="80"/>
        <v>1.1000000000000227</v>
      </c>
      <c r="D220" s="4">
        <f t="shared" si="81"/>
        <v>761.70000000000016</v>
      </c>
      <c r="E220" s="7" t="s">
        <v>133</v>
      </c>
      <c r="F220" s="7" t="s">
        <v>77</v>
      </c>
      <c r="G220" s="10" t="s">
        <v>30</v>
      </c>
      <c r="H220" s="95" t="s">
        <v>105</v>
      </c>
      <c r="I220" s="5"/>
      <c r="J220" s="30" t="e">
        <f>#REF!</f>
        <v>#REF!</v>
      </c>
      <c r="K220" s="30" t="e">
        <f>#REF!</f>
        <v>#REF!</v>
      </c>
      <c r="L220" s="30"/>
      <c r="M220" s="30" t="e">
        <f>#REF!</f>
        <v>#REF!</v>
      </c>
      <c r="N220" s="5" t="e">
        <f>#REF!</f>
        <v>#REF!</v>
      </c>
      <c r="O220" s="51" t="e">
        <f>#REF!</f>
        <v>#REF!</v>
      </c>
      <c r="Q220" s="124">
        <v>1.1000000000000001</v>
      </c>
      <c r="R220" s="124">
        <f t="shared" si="82"/>
        <v>761.70000000000016</v>
      </c>
    </row>
    <row r="221" spans="2:18" ht="18" customHeight="1">
      <c r="B221" s="23">
        <f t="shared" si="79"/>
        <v>218</v>
      </c>
      <c r="C221" s="67">
        <f t="shared" si="80"/>
        <v>1.3999999999999773</v>
      </c>
      <c r="D221" s="4">
        <f t="shared" si="81"/>
        <v>763.10000000000014</v>
      </c>
      <c r="E221" s="7" t="s">
        <v>183</v>
      </c>
      <c r="F221" s="7" t="s">
        <v>77</v>
      </c>
      <c r="G221" s="34" t="s">
        <v>243</v>
      </c>
      <c r="H221" s="95" t="s">
        <v>105</v>
      </c>
      <c r="I221" s="5"/>
      <c r="J221" s="32"/>
      <c r="K221" s="33"/>
      <c r="L221" s="33"/>
      <c r="M221" s="32"/>
      <c r="N221" s="32"/>
      <c r="O221" s="32"/>
      <c r="Q221" s="124">
        <v>1.4</v>
      </c>
      <c r="R221" s="124">
        <f t="shared" si="82"/>
        <v>763.10000000000014</v>
      </c>
    </row>
    <row r="222" spans="2:18" ht="18" customHeight="1">
      <c r="B222" s="23">
        <f t="shared" ref="B222" si="89">B221+1</f>
        <v>219</v>
      </c>
      <c r="C222" s="67">
        <f t="shared" si="80"/>
        <v>4.7999999999999545</v>
      </c>
      <c r="D222" s="4">
        <f t="shared" si="81"/>
        <v>767.90000000000009</v>
      </c>
      <c r="E222" s="7" t="s">
        <v>7</v>
      </c>
      <c r="F222" s="7" t="s">
        <v>77</v>
      </c>
      <c r="G222" s="34" t="s">
        <v>244</v>
      </c>
      <c r="H222" s="94" t="s">
        <v>200</v>
      </c>
      <c r="I222" s="5"/>
      <c r="J222" s="30" t="e">
        <f>#REF!</f>
        <v>#REF!</v>
      </c>
      <c r="K222" s="21" t="e">
        <f>#REF!</f>
        <v>#REF!</v>
      </c>
      <c r="L222" s="21" t="e">
        <f>#REF!</f>
        <v>#REF!</v>
      </c>
      <c r="M222" s="21" t="e">
        <f>#REF!</f>
        <v>#REF!</v>
      </c>
      <c r="N222" s="81" t="e">
        <f>#REF!</f>
        <v>#REF!</v>
      </c>
      <c r="O222" s="50" t="e">
        <f>#REF!</f>
        <v>#REF!</v>
      </c>
      <c r="Q222" s="124">
        <v>4.8</v>
      </c>
      <c r="R222" s="124">
        <f t="shared" ref="R222" si="90">R221+Q222</f>
        <v>767.90000000000009</v>
      </c>
    </row>
    <row r="223" spans="2:18" ht="18" customHeight="1">
      <c r="B223" s="23">
        <f t="shared" si="79"/>
        <v>220</v>
      </c>
      <c r="C223" s="67">
        <f t="shared" si="80"/>
        <v>0.10000000000002274</v>
      </c>
      <c r="D223" s="4">
        <f t="shared" si="81"/>
        <v>768.00000000000011</v>
      </c>
      <c r="E223" s="19" t="s">
        <v>19</v>
      </c>
      <c r="F223" s="7" t="s">
        <v>77</v>
      </c>
      <c r="G223" s="34"/>
      <c r="H223" s="94" t="s">
        <v>200</v>
      </c>
      <c r="I223" s="5"/>
      <c r="J223" s="32"/>
      <c r="K223" s="33"/>
      <c r="L223" s="33"/>
      <c r="M223" s="32"/>
      <c r="N223" s="32"/>
      <c r="O223" s="32"/>
      <c r="Q223" s="124">
        <v>0.1</v>
      </c>
      <c r="R223" s="124">
        <f t="shared" si="82"/>
        <v>768.00000000000011</v>
      </c>
    </row>
    <row r="224" spans="2:18" ht="18" customHeight="1">
      <c r="B224" s="23">
        <f t="shared" si="79"/>
        <v>221</v>
      </c>
      <c r="C224" s="67">
        <f t="shared" si="80"/>
        <v>0.5</v>
      </c>
      <c r="D224" s="4">
        <f t="shared" si="81"/>
        <v>768.50000000000011</v>
      </c>
      <c r="E224" s="7" t="s">
        <v>183</v>
      </c>
      <c r="F224" s="17"/>
      <c r="G224" s="40"/>
      <c r="H224" s="94" t="s">
        <v>200</v>
      </c>
      <c r="I224" s="5"/>
      <c r="J224" s="30" t="e">
        <f>#REF!</f>
        <v>#REF!</v>
      </c>
      <c r="K224" s="19" t="e">
        <f>#REF!</f>
        <v>#REF!</v>
      </c>
      <c r="L224" s="19"/>
      <c r="M224" s="19" t="e">
        <f>#REF!</f>
        <v>#REF!</v>
      </c>
      <c r="N224" s="2" t="e">
        <f>#REF!</f>
        <v>#REF!</v>
      </c>
      <c r="O224" s="22" t="e">
        <f>#REF!</f>
        <v>#REF!</v>
      </c>
      <c r="Q224" s="124">
        <v>0.5</v>
      </c>
      <c r="R224" s="124">
        <f t="shared" si="82"/>
        <v>768.50000000000011</v>
      </c>
    </row>
    <row r="225" spans="2:18" ht="18" customHeight="1">
      <c r="B225" s="23">
        <f t="shared" si="79"/>
        <v>222</v>
      </c>
      <c r="C225" s="67">
        <f t="shared" si="80"/>
        <v>5.6000000000000227</v>
      </c>
      <c r="D225" s="4">
        <f t="shared" si="81"/>
        <v>774.10000000000014</v>
      </c>
      <c r="E225" s="7" t="s">
        <v>175</v>
      </c>
      <c r="F225" s="7" t="s">
        <v>77</v>
      </c>
      <c r="G225" s="34"/>
      <c r="H225" s="94" t="s">
        <v>200</v>
      </c>
      <c r="I225" s="5"/>
      <c r="J225" s="32"/>
      <c r="K225" s="18"/>
      <c r="L225" s="18"/>
      <c r="M225" s="11"/>
      <c r="N225" s="11"/>
      <c r="O225" s="11"/>
      <c r="Q225" s="124">
        <v>5.6</v>
      </c>
      <c r="R225" s="124">
        <f t="shared" si="82"/>
        <v>774.10000000000014</v>
      </c>
    </row>
    <row r="226" spans="2:18" ht="18" customHeight="1">
      <c r="B226" s="23">
        <f t="shared" si="79"/>
        <v>223</v>
      </c>
      <c r="C226" s="67">
        <f t="shared" si="80"/>
        <v>0.20000000000004547</v>
      </c>
      <c r="D226" s="4">
        <f t="shared" si="81"/>
        <v>774.30000000000018</v>
      </c>
      <c r="E226" s="19" t="s">
        <v>19</v>
      </c>
      <c r="F226" s="7" t="s">
        <v>77</v>
      </c>
      <c r="G226" s="9"/>
      <c r="H226" s="94" t="s">
        <v>200</v>
      </c>
      <c r="I226" s="5"/>
      <c r="J226" s="30" t="e">
        <f>#REF!</f>
        <v>#REF!</v>
      </c>
      <c r="K226" s="19" t="e">
        <f>#REF!</f>
        <v>#REF!</v>
      </c>
      <c r="L226" s="19"/>
      <c r="M226" s="19" t="e">
        <f>#REF!</f>
        <v>#REF!</v>
      </c>
      <c r="N226" s="2" t="e">
        <f>#REF!</f>
        <v>#REF!</v>
      </c>
      <c r="O226" s="22" t="e">
        <f>#REF!</f>
        <v>#REF!</v>
      </c>
      <c r="Q226" s="124">
        <v>0.2</v>
      </c>
      <c r="R226" s="124">
        <f t="shared" si="82"/>
        <v>774.30000000000018</v>
      </c>
    </row>
    <row r="227" spans="2:18" ht="18" customHeight="1">
      <c r="B227" s="23">
        <f t="shared" si="79"/>
        <v>224</v>
      </c>
      <c r="C227" s="67">
        <f t="shared" ref="C227:C228" si="91">D227-D226</f>
        <v>8.1000000000000227</v>
      </c>
      <c r="D227" s="4">
        <f t="shared" ref="D227:D228" si="92">R227</f>
        <v>782.4000000000002</v>
      </c>
      <c r="E227" s="19" t="s">
        <v>19</v>
      </c>
      <c r="F227" s="19"/>
      <c r="G227" s="34"/>
      <c r="H227" s="94" t="s">
        <v>200</v>
      </c>
      <c r="I227" s="5"/>
      <c r="J227" s="32"/>
      <c r="K227" s="18"/>
      <c r="L227" s="18"/>
      <c r="M227" s="11"/>
      <c r="N227" s="11"/>
      <c r="O227" s="11"/>
      <c r="Q227" s="124">
        <v>8.1</v>
      </c>
      <c r="R227" s="124">
        <f t="shared" si="82"/>
        <v>782.4000000000002</v>
      </c>
    </row>
    <row r="228" spans="2:18" ht="18" customHeight="1">
      <c r="B228" s="23">
        <f t="shared" si="79"/>
        <v>225</v>
      </c>
      <c r="C228" s="67">
        <f t="shared" si="91"/>
        <v>0.5</v>
      </c>
      <c r="D228" s="4">
        <f t="shared" si="92"/>
        <v>782.9000000000002</v>
      </c>
      <c r="E228" s="20" t="s">
        <v>12</v>
      </c>
      <c r="F228" s="19" t="s">
        <v>6</v>
      </c>
      <c r="G228" s="34"/>
      <c r="H228" s="94" t="s">
        <v>320</v>
      </c>
      <c r="I228" s="5"/>
      <c r="J228" s="30" t="e">
        <f>#REF!</f>
        <v>#REF!</v>
      </c>
      <c r="K228" s="21" t="e">
        <f>#REF!</f>
        <v>#REF!</v>
      </c>
      <c r="L228" s="21"/>
      <c r="M228" s="21" t="e">
        <f>#REF!</f>
        <v>#REF!</v>
      </c>
      <c r="N228" s="81" t="e">
        <f>#REF!</f>
        <v>#REF!</v>
      </c>
      <c r="O228" s="50" t="e">
        <f>#REF!</f>
        <v>#REF!</v>
      </c>
      <c r="Q228" s="124">
        <v>0.5</v>
      </c>
      <c r="R228" s="124">
        <f t="shared" si="82"/>
        <v>782.9000000000002</v>
      </c>
    </row>
    <row r="229" spans="2:18" ht="18" customHeight="1">
      <c r="B229" s="23">
        <f t="shared" si="79"/>
        <v>226</v>
      </c>
      <c r="C229" s="67">
        <f t="shared" ref="C229:C230" si="93">D229-D228</f>
        <v>2.7999999999999545</v>
      </c>
      <c r="D229" s="4">
        <f t="shared" ref="D229:D234" si="94">R229</f>
        <v>785.70000000000016</v>
      </c>
      <c r="E229" s="7" t="s">
        <v>172</v>
      </c>
      <c r="F229" s="16"/>
      <c r="G229" s="38" t="s">
        <v>173</v>
      </c>
      <c r="H229" s="94" t="s">
        <v>99</v>
      </c>
      <c r="I229" s="5"/>
      <c r="J229" s="30"/>
      <c r="K229" s="21"/>
      <c r="L229" s="21"/>
      <c r="M229" s="21"/>
      <c r="N229" s="81"/>
      <c r="O229" s="50"/>
      <c r="Q229" s="124">
        <v>2.8</v>
      </c>
      <c r="R229" s="124">
        <f t="shared" ref="R229:R234" si="95">R228+Q229</f>
        <v>785.70000000000016</v>
      </c>
    </row>
    <row r="230" spans="2:18" ht="18" customHeight="1">
      <c r="B230" s="23">
        <f t="shared" si="79"/>
        <v>227</v>
      </c>
      <c r="C230" s="67">
        <f t="shared" si="93"/>
        <v>7.1000000000000227</v>
      </c>
      <c r="D230" s="4">
        <f t="shared" si="94"/>
        <v>792.80000000000018</v>
      </c>
      <c r="E230" s="19" t="s">
        <v>19</v>
      </c>
      <c r="F230" s="7"/>
      <c r="G230" s="34"/>
      <c r="H230" s="94" t="s">
        <v>200</v>
      </c>
      <c r="I230" s="5"/>
      <c r="J230" s="32"/>
      <c r="K230" s="18"/>
      <c r="L230" s="18"/>
      <c r="M230" s="11"/>
      <c r="N230" s="11"/>
      <c r="O230" s="11"/>
      <c r="Q230" s="124">
        <v>7.1</v>
      </c>
      <c r="R230" s="124">
        <f t="shared" si="95"/>
        <v>792.80000000000018</v>
      </c>
    </row>
    <row r="231" spans="2:18" ht="18" customHeight="1">
      <c r="B231" s="23">
        <f t="shared" si="79"/>
        <v>228</v>
      </c>
      <c r="C231" s="67">
        <f t="shared" ref="C231:C233" si="96">D231-D230</f>
        <v>0.70000000000004547</v>
      </c>
      <c r="D231" s="4">
        <f t="shared" si="94"/>
        <v>793.50000000000023</v>
      </c>
      <c r="E231" s="20" t="s">
        <v>12</v>
      </c>
      <c r="F231" s="19" t="s">
        <v>6</v>
      </c>
      <c r="G231" s="34" t="s">
        <v>315</v>
      </c>
      <c r="H231" s="94" t="s">
        <v>99</v>
      </c>
      <c r="I231" s="5"/>
      <c r="J231" s="32"/>
      <c r="K231" s="33"/>
      <c r="L231" s="33"/>
      <c r="M231" s="32"/>
      <c r="N231" s="32"/>
      <c r="O231" s="32"/>
      <c r="Q231" s="124">
        <v>0.7</v>
      </c>
      <c r="R231" s="124">
        <f t="shared" si="95"/>
        <v>793.50000000000023</v>
      </c>
    </row>
    <row r="232" spans="2:18" ht="18" customHeight="1">
      <c r="B232" s="23">
        <f t="shared" si="79"/>
        <v>229</v>
      </c>
      <c r="C232" s="67">
        <f t="shared" si="96"/>
        <v>28.5</v>
      </c>
      <c r="D232" s="4">
        <f t="shared" si="94"/>
        <v>822.00000000000023</v>
      </c>
      <c r="E232" s="20" t="s">
        <v>12</v>
      </c>
      <c r="F232" s="19" t="s">
        <v>6</v>
      </c>
      <c r="G232" s="34" t="s">
        <v>170</v>
      </c>
      <c r="H232" s="94" t="s">
        <v>321</v>
      </c>
      <c r="I232" s="5"/>
      <c r="J232" s="32"/>
      <c r="K232" s="33"/>
      <c r="L232" s="33"/>
      <c r="M232" s="32"/>
      <c r="N232" s="32"/>
      <c r="O232" s="32"/>
      <c r="Q232" s="124">
        <v>28.5</v>
      </c>
      <c r="R232" s="124">
        <f t="shared" si="95"/>
        <v>822.00000000000023</v>
      </c>
    </row>
    <row r="233" spans="2:18" ht="18" customHeight="1">
      <c r="B233" s="23">
        <f t="shared" si="79"/>
        <v>230</v>
      </c>
      <c r="C233" s="67">
        <f t="shared" si="96"/>
        <v>0.79999999999995453</v>
      </c>
      <c r="D233" s="4">
        <f t="shared" si="94"/>
        <v>822.80000000000018</v>
      </c>
      <c r="E233" s="7" t="s">
        <v>133</v>
      </c>
      <c r="F233" s="7" t="s">
        <v>77</v>
      </c>
      <c r="G233" s="34"/>
      <c r="H233" s="94" t="s">
        <v>321</v>
      </c>
      <c r="I233" s="5"/>
      <c r="J233" s="32"/>
      <c r="K233" s="33"/>
      <c r="L233" s="33"/>
      <c r="M233" s="32"/>
      <c r="N233" s="32"/>
      <c r="O233" s="32"/>
      <c r="Q233" s="124">
        <v>0.8</v>
      </c>
      <c r="R233" s="124">
        <f t="shared" si="95"/>
        <v>822.80000000000018</v>
      </c>
    </row>
    <row r="234" spans="2:18" ht="34.5" customHeight="1">
      <c r="B234" s="109">
        <f t="shared" si="79"/>
        <v>231</v>
      </c>
      <c r="C234" s="110">
        <f>D234-D233</f>
        <v>9.2999999999999545</v>
      </c>
      <c r="D234" s="104">
        <f t="shared" si="94"/>
        <v>832.10000000000014</v>
      </c>
      <c r="E234" s="114"/>
      <c r="F234" s="131"/>
      <c r="G234" s="114" t="s">
        <v>351</v>
      </c>
      <c r="H234" s="131" t="s">
        <v>257</v>
      </c>
      <c r="I234" s="5"/>
      <c r="J234" s="52" t="e">
        <f>#REF!</f>
        <v>#REF!</v>
      </c>
      <c r="K234" s="77" t="e">
        <f>#REF!</f>
        <v>#REF!</v>
      </c>
      <c r="L234" s="77" t="e">
        <f>#REF!</f>
        <v>#REF!</v>
      </c>
      <c r="M234" s="80" t="e">
        <f>#REF!</f>
        <v>#REF!</v>
      </c>
      <c r="N234" s="82" t="e">
        <f>#REF!</f>
        <v>#REF!</v>
      </c>
      <c r="O234" s="75" t="e">
        <f>#REF!</f>
        <v>#REF!</v>
      </c>
      <c r="Q234" s="124">
        <v>9.3000000000000007</v>
      </c>
      <c r="R234" s="124">
        <f t="shared" si="95"/>
        <v>832.10000000000014</v>
      </c>
    </row>
    <row r="235" spans="2:18" ht="18" customHeight="1">
      <c r="B235" s="23">
        <f t="shared" ref="B235:B266" si="97">B234+1</f>
        <v>232</v>
      </c>
      <c r="C235" s="67">
        <f t="shared" ref="C235" si="98">D235-D234</f>
        <v>2.6000000000000227</v>
      </c>
      <c r="D235" s="4">
        <f t="shared" ref="D235" si="99">R235</f>
        <v>834.70000000000016</v>
      </c>
      <c r="E235" s="7" t="s">
        <v>7</v>
      </c>
      <c r="F235" s="7" t="s">
        <v>77</v>
      </c>
      <c r="G235" s="34"/>
      <c r="H235" s="94" t="s">
        <v>322</v>
      </c>
      <c r="I235" s="5"/>
      <c r="J235" s="32"/>
      <c r="K235" s="18"/>
      <c r="L235" s="18"/>
      <c r="M235" s="11"/>
      <c r="N235" s="11"/>
      <c r="O235" s="11"/>
      <c r="Q235" s="124">
        <v>2.6</v>
      </c>
      <c r="R235" s="124">
        <f t="shared" ref="R235" si="100">R234+Q235</f>
        <v>834.70000000000016</v>
      </c>
    </row>
    <row r="236" spans="2:18" ht="18" customHeight="1">
      <c r="B236" s="23">
        <f t="shared" si="97"/>
        <v>233</v>
      </c>
      <c r="C236" s="67">
        <f t="shared" ref="C236:C237" si="101">D236-D235</f>
        <v>14.700000000000045</v>
      </c>
      <c r="D236" s="4">
        <f t="shared" ref="D236:D237" si="102">R236</f>
        <v>849.4000000000002</v>
      </c>
      <c r="E236" s="20" t="s">
        <v>168</v>
      </c>
      <c r="F236" s="19" t="s">
        <v>6</v>
      </c>
      <c r="G236" s="34" t="s">
        <v>245</v>
      </c>
      <c r="H236" s="94" t="s">
        <v>99</v>
      </c>
      <c r="I236" s="5"/>
      <c r="J236" s="32"/>
      <c r="K236" s="33"/>
      <c r="L236" s="33"/>
      <c r="M236" s="32"/>
      <c r="N236" s="32"/>
      <c r="O236" s="32"/>
      <c r="Q236" s="124">
        <v>14.7</v>
      </c>
      <c r="R236" s="124">
        <f t="shared" ref="R236:R237" si="103">R235+Q236</f>
        <v>849.4000000000002</v>
      </c>
    </row>
    <row r="237" spans="2:18" ht="18" customHeight="1">
      <c r="B237" s="23">
        <f t="shared" si="97"/>
        <v>234</v>
      </c>
      <c r="C237" s="67">
        <f t="shared" si="101"/>
        <v>7.7000000000000455</v>
      </c>
      <c r="D237" s="4">
        <f t="shared" si="102"/>
        <v>857.10000000000025</v>
      </c>
      <c r="E237" s="20" t="s">
        <v>12</v>
      </c>
      <c r="F237" s="19" t="s">
        <v>6</v>
      </c>
      <c r="G237" s="34" t="s">
        <v>315</v>
      </c>
      <c r="H237" s="93" t="s">
        <v>200</v>
      </c>
      <c r="I237" s="5"/>
      <c r="J237" s="30" t="e">
        <f>#REF!</f>
        <v>#REF!</v>
      </c>
      <c r="K237" s="30" t="e">
        <f>#REF!</f>
        <v>#REF!</v>
      </c>
      <c r="L237" s="30"/>
      <c r="M237" s="30" t="e">
        <f>#REF!</f>
        <v>#REF!</v>
      </c>
      <c r="N237" s="5" t="e">
        <f>#REF!</f>
        <v>#REF!</v>
      </c>
      <c r="O237" s="51" t="e">
        <f>#REF!</f>
        <v>#REF!</v>
      </c>
      <c r="Q237" s="124">
        <v>7.7</v>
      </c>
      <c r="R237" s="124">
        <f t="shared" si="103"/>
        <v>857.10000000000025</v>
      </c>
    </row>
    <row r="238" spans="2:18" ht="18" customHeight="1">
      <c r="B238" s="23">
        <f t="shared" si="97"/>
        <v>235</v>
      </c>
      <c r="C238" s="67">
        <f t="shared" si="80"/>
        <v>0.89999999999997726</v>
      </c>
      <c r="D238" s="4">
        <f t="shared" si="81"/>
        <v>858.00000000000023</v>
      </c>
      <c r="E238" s="7" t="s">
        <v>133</v>
      </c>
      <c r="F238" s="7" t="s">
        <v>77</v>
      </c>
      <c r="G238" s="34"/>
      <c r="H238" s="93" t="s">
        <v>323</v>
      </c>
      <c r="I238" s="5"/>
      <c r="J238" s="32"/>
      <c r="K238" s="33"/>
      <c r="L238" s="33"/>
      <c r="M238" s="32"/>
      <c r="N238" s="32"/>
      <c r="O238" s="32"/>
      <c r="Q238" s="124">
        <v>0.9</v>
      </c>
      <c r="R238" s="124">
        <f t="shared" si="82"/>
        <v>858.00000000000023</v>
      </c>
    </row>
    <row r="239" spans="2:18" ht="18" customHeight="1">
      <c r="B239" s="23">
        <f t="shared" si="97"/>
        <v>236</v>
      </c>
      <c r="C239" s="67">
        <f t="shared" si="80"/>
        <v>6.7999999999999545</v>
      </c>
      <c r="D239" s="4">
        <f t="shared" si="81"/>
        <v>864.80000000000018</v>
      </c>
      <c r="E239" s="7" t="s">
        <v>175</v>
      </c>
      <c r="F239" s="19" t="s">
        <v>6</v>
      </c>
      <c r="G239" s="9" t="s">
        <v>246</v>
      </c>
      <c r="H239" s="93" t="s">
        <v>324</v>
      </c>
      <c r="I239" s="5">
        <v>720</v>
      </c>
      <c r="J239" s="30" t="e">
        <f>#REF!</f>
        <v>#REF!</v>
      </c>
      <c r="K239" s="30" t="e">
        <f>#REF!</f>
        <v>#REF!</v>
      </c>
      <c r="L239" s="30"/>
      <c r="M239" s="30" t="e">
        <f>#REF!</f>
        <v>#REF!</v>
      </c>
      <c r="N239" s="5" t="e">
        <f>#REF!</f>
        <v>#REF!</v>
      </c>
      <c r="O239" s="51" t="e">
        <f>#REF!</f>
        <v>#REF!</v>
      </c>
      <c r="Q239" s="124">
        <v>6.8</v>
      </c>
      <c r="R239" s="124">
        <f t="shared" si="82"/>
        <v>864.80000000000018</v>
      </c>
    </row>
    <row r="240" spans="2:18" ht="18" customHeight="1">
      <c r="B240" s="23">
        <f t="shared" si="97"/>
        <v>237</v>
      </c>
      <c r="C240" s="67">
        <f t="shared" si="80"/>
        <v>1.8999999999999773</v>
      </c>
      <c r="D240" s="4">
        <f t="shared" si="81"/>
        <v>866.70000000000016</v>
      </c>
      <c r="E240" s="20" t="s">
        <v>12</v>
      </c>
      <c r="F240" s="7"/>
      <c r="G240" s="9"/>
      <c r="H240" s="93" t="s">
        <v>200</v>
      </c>
      <c r="I240" s="5"/>
      <c r="J240" s="30" t="e">
        <f>#REF!</f>
        <v>#REF!</v>
      </c>
      <c r="K240" s="19" t="e">
        <f>#REF!</f>
        <v>#REF!</v>
      </c>
      <c r="L240" s="19"/>
      <c r="M240" s="19" t="e">
        <f>#REF!</f>
        <v>#REF!</v>
      </c>
      <c r="N240" s="2" t="e">
        <f>#REF!</f>
        <v>#REF!</v>
      </c>
      <c r="O240" s="22" t="e">
        <f>#REF!</f>
        <v>#REF!</v>
      </c>
      <c r="Q240" s="124">
        <v>1.9</v>
      </c>
      <c r="R240" s="124">
        <f t="shared" si="82"/>
        <v>866.70000000000016</v>
      </c>
    </row>
    <row r="241" spans="2:18" ht="18" customHeight="1">
      <c r="B241" s="23">
        <f t="shared" si="97"/>
        <v>238</v>
      </c>
      <c r="C241" s="67">
        <f t="shared" si="80"/>
        <v>0.89999999999997726</v>
      </c>
      <c r="D241" s="4">
        <f t="shared" si="81"/>
        <v>867.60000000000014</v>
      </c>
      <c r="E241" s="7" t="s">
        <v>133</v>
      </c>
      <c r="F241" s="7" t="s">
        <v>77</v>
      </c>
      <c r="G241" s="34"/>
      <c r="H241" s="93" t="s">
        <v>200</v>
      </c>
      <c r="I241" s="5"/>
      <c r="J241" s="32"/>
      <c r="K241" s="18"/>
      <c r="L241" s="18"/>
      <c r="M241" s="11"/>
      <c r="N241" s="11"/>
      <c r="O241" s="11"/>
      <c r="Q241" s="124">
        <v>0.9</v>
      </c>
      <c r="R241" s="124">
        <f t="shared" si="82"/>
        <v>867.60000000000014</v>
      </c>
    </row>
    <row r="242" spans="2:18" ht="18" customHeight="1">
      <c r="B242" s="23">
        <f t="shared" si="97"/>
        <v>239</v>
      </c>
      <c r="C242" s="67">
        <f t="shared" si="80"/>
        <v>1.7000000000000455</v>
      </c>
      <c r="D242" s="4">
        <f t="shared" si="81"/>
        <v>869.30000000000018</v>
      </c>
      <c r="E242" s="19" t="s">
        <v>19</v>
      </c>
      <c r="F242" s="7"/>
      <c r="G242" s="35"/>
      <c r="H242" s="93" t="s">
        <v>325</v>
      </c>
      <c r="I242" s="5">
        <v>320</v>
      </c>
      <c r="J242" s="52" t="e">
        <f>#REF!</f>
        <v>#REF!</v>
      </c>
      <c r="K242" s="77" t="e">
        <f>#REF!</f>
        <v>#REF!</v>
      </c>
      <c r="L242" s="77" t="e">
        <f>#REF!</f>
        <v>#REF!</v>
      </c>
      <c r="M242" s="80" t="e">
        <f>#REF!</f>
        <v>#REF!</v>
      </c>
      <c r="N242" s="82" t="e">
        <f>#REF!</f>
        <v>#REF!</v>
      </c>
      <c r="O242" s="75" t="e">
        <f>#REF!</f>
        <v>#REF!</v>
      </c>
      <c r="Q242" s="124">
        <v>1.7</v>
      </c>
      <c r="R242" s="124">
        <f t="shared" ref="R242" si="104">R241+Q242</f>
        <v>869.30000000000018</v>
      </c>
    </row>
    <row r="243" spans="2:18" ht="18" customHeight="1">
      <c r="B243" s="23">
        <f t="shared" si="97"/>
        <v>240</v>
      </c>
      <c r="C243" s="67">
        <f t="shared" si="80"/>
        <v>0.5</v>
      </c>
      <c r="D243" s="4">
        <f t="shared" si="81"/>
        <v>869.80000000000018</v>
      </c>
      <c r="E243" s="20" t="s">
        <v>12</v>
      </c>
      <c r="F243" s="19" t="s">
        <v>6</v>
      </c>
      <c r="G243" s="10" t="s">
        <v>247</v>
      </c>
      <c r="H243" s="93" t="s">
        <v>326</v>
      </c>
      <c r="I243" s="5"/>
      <c r="J243" s="32"/>
      <c r="K243" s="7"/>
      <c r="L243" s="7"/>
      <c r="M243" s="8"/>
      <c r="N243" s="8"/>
      <c r="O243" s="8"/>
      <c r="Q243" s="124">
        <v>0.5</v>
      </c>
      <c r="R243" s="124">
        <f t="shared" si="82"/>
        <v>869.80000000000018</v>
      </c>
    </row>
    <row r="244" spans="2:18" ht="18" customHeight="1">
      <c r="B244" s="23">
        <f t="shared" si="97"/>
        <v>241</v>
      </c>
      <c r="C244" s="67">
        <f t="shared" si="80"/>
        <v>9.2000000000000455</v>
      </c>
      <c r="D244" s="4">
        <f t="shared" si="81"/>
        <v>879.00000000000023</v>
      </c>
      <c r="E244" s="20" t="s">
        <v>12</v>
      </c>
      <c r="F244" s="19" t="s">
        <v>6</v>
      </c>
      <c r="G244" s="10" t="s">
        <v>248</v>
      </c>
      <c r="H244" s="94" t="s">
        <v>99</v>
      </c>
      <c r="I244" s="5"/>
      <c r="J244" s="32"/>
      <c r="K244" s="18"/>
      <c r="L244" s="18"/>
      <c r="M244" s="11"/>
      <c r="N244" s="11"/>
      <c r="O244" s="11"/>
      <c r="Q244" s="124">
        <v>9.1999999999999993</v>
      </c>
      <c r="R244" s="124">
        <f t="shared" si="82"/>
        <v>879.00000000000023</v>
      </c>
    </row>
    <row r="245" spans="2:18" ht="18" customHeight="1">
      <c r="B245" s="23">
        <f t="shared" si="97"/>
        <v>242</v>
      </c>
      <c r="C245" s="67">
        <f t="shared" si="80"/>
        <v>2.5</v>
      </c>
      <c r="D245" s="4">
        <f t="shared" si="81"/>
        <v>881.50000000000023</v>
      </c>
      <c r="E245" s="20" t="s">
        <v>12</v>
      </c>
      <c r="F245" s="19" t="s">
        <v>6</v>
      </c>
      <c r="G245" s="10" t="s">
        <v>249</v>
      </c>
      <c r="H245" s="94" t="s">
        <v>99</v>
      </c>
      <c r="I245" s="5"/>
      <c r="J245" s="32"/>
      <c r="K245" s="18"/>
      <c r="L245" s="18"/>
      <c r="M245" s="11"/>
      <c r="N245" s="11"/>
      <c r="O245" s="11"/>
      <c r="Q245" s="124">
        <v>2.5</v>
      </c>
      <c r="R245" s="124">
        <f t="shared" si="82"/>
        <v>881.50000000000023</v>
      </c>
    </row>
    <row r="246" spans="2:18" ht="18" customHeight="1">
      <c r="B246" s="23">
        <f t="shared" si="97"/>
        <v>243</v>
      </c>
      <c r="C246" s="67">
        <f t="shared" ref="C246" si="105">D246-D245</f>
        <v>3.5</v>
      </c>
      <c r="D246" s="4">
        <f t="shared" ref="D246" si="106">R246</f>
        <v>885.00000000000023</v>
      </c>
      <c r="E246" s="7" t="s">
        <v>10</v>
      </c>
      <c r="F246" s="16" t="s">
        <v>77</v>
      </c>
      <c r="G246" s="35" t="s">
        <v>340</v>
      </c>
      <c r="H246" s="94" t="s">
        <v>341</v>
      </c>
      <c r="I246" s="5"/>
      <c r="J246" s="32"/>
      <c r="K246" s="18"/>
      <c r="L246" s="18"/>
      <c r="M246" s="11"/>
      <c r="N246" s="11"/>
      <c r="O246" s="11"/>
      <c r="Q246" s="124">
        <v>3.5</v>
      </c>
      <c r="R246" s="124">
        <f t="shared" si="82"/>
        <v>885.00000000000023</v>
      </c>
    </row>
    <row r="247" spans="2:18" ht="34.5" customHeight="1">
      <c r="B247" s="109">
        <f t="shared" si="97"/>
        <v>244</v>
      </c>
      <c r="C247" s="110">
        <f>D247-D246</f>
        <v>0.29999999999995453</v>
      </c>
      <c r="D247" s="111">
        <f t="shared" si="81"/>
        <v>885.30000000000018</v>
      </c>
      <c r="E247" s="112" t="s">
        <v>342</v>
      </c>
      <c r="F247" s="113"/>
      <c r="G247" s="114" t="s">
        <v>343</v>
      </c>
      <c r="H247" s="131" t="s">
        <v>344</v>
      </c>
      <c r="I247" s="5"/>
      <c r="J247" s="32"/>
      <c r="K247" s="18"/>
      <c r="L247" s="18"/>
      <c r="M247" s="11"/>
      <c r="N247" s="11"/>
      <c r="O247" s="11"/>
      <c r="Q247" s="124">
        <v>0.3</v>
      </c>
      <c r="R247" s="124">
        <f t="shared" si="82"/>
        <v>885.30000000000018</v>
      </c>
    </row>
    <row r="248" spans="2:18" ht="18" customHeight="1">
      <c r="B248" s="23">
        <f t="shared" si="97"/>
        <v>245</v>
      </c>
      <c r="C248" s="67">
        <f t="shared" si="80"/>
        <v>0.29999999999995453</v>
      </c>
      <c r="D248" s="4">
        <f t="shared" si="81"/>
        <v>885.60000000000014</v>
      </c>
      <c r="E248" s="19" t="s">
        <v>19</v>
      </c>
      <c r="F248" s="19" t="s">
        <v>6</v>
      </c>
      <c r="G248" s="35" t="s">
        <v>340</v>
      </c>
      <c r="H248" s="94" t="s">
        <v>99</v>
      </c>
      <c r="I248" s="5"/>
      <c r="J248" s="32"/>
      <c r="K248" s="18"/>
      <c r="L248" s="18"/>
      <c r="M248" s="11"/>
      <c r="N248" s="11"/>
      <c r="O248" s="11"/>
      <c r="Q248" s="124">
        <v>0.3</v>
      </c>
      <c r="R248" s="124">
        <f t="shared" si="82"/>
        <v>885.60000000000014</v>
      </c>
    </row>
    <row r="249" spans="2:18" ht="18" customHeight="1">
      <c r="B249" s="23">
        <f t="shared" si="97"/>
        <v>246</v>
      </c>
      <c r="C249" s="67">
        <f t="shared" ref="C249" si="107">D249-D248</f>
        <v>11.899999999999977</v>
      </c>
      <c r="D249" s="4">
        <f t="shared" ref="D249" si="108">R249</f>
        <v>897.50000000000011</v>
      </c>
      <c r="E249" s="7" t="s">
        <v>133</v>
      </c>
      <c r="F249" s="19" t="s">
        <v>6</v>
      </c>
      <c r="G249" s="35" t="s">
        <v>250</v>
      </c>
      <c r="H249" s="93" t="s">
        <v>327</v>
      </c>
      <c r="I249" s="5"/>
      <c r="J249" s="32"/>
      <c r="K249" s="18"/>
      <c r="L249" s="18"/>
      <c r="M249" s="11"/>
      <c r="N249" s="11"/>
      <c r="O249" s="11"/>
      <c r="Q249" s="124">
        <v>11.9</v>
      </c>
      <c r="R249" s="124">
        <f t="shared" si="82"/>
        <v>897.50000000000011</v>
      </c>
    </row>
    <row r="250" spans="2:18" ht="18" customHeight="1">
      <c r="B250" s="23">
        <f t="shared" si="97"/>
        <v>247</v>
      </c>
      <c r="C250" s="67">
        <f t="shared" ref="C250" si="109">D250-D249</f>
        <v>0.29999999999995453</v>
      </c>
      <c r="D250" s="4">
        <f t="shared" si="81"/>
        <v>897.80000000000007</v>
      </c>
      <c r="E250" s="20" t="s">
        <v>12</v>
      </c>
      <c r="F250" s="19" t="s">
        <v>6</v>
      </c>
      <c r="G250" s="10" t="s">
        <v>251</v>
      </c>
      <c r="H250" s="93" t="s">
        <v>327</v>
      </c>
      <c r="I250" s="5">
        <v>322</v>
      </c>
      <c r="J250" s="32"/>
      <c r="K250" s="18"/>
      <c r="L250" s="18"/>
      <c r="M250" s="11"/>
      <c r="N250" s="11"/>
      <c r="O250" s="11"/>
      <c r="Q250" s="124">
        <v>0.3</v>
      </c>
      <c r="R250" s="124">
        <f t="shared" si="82"/>
        <v>897.80000000000007</v>
      </c>
    </row>
    <row r="251" spans="2:18" ht="30" customHeight="1">
      <c r="B251" s="23">
        <f t="shared" si="97"/>
        <v>248</v>
      </c>
      <c r="C251" s="67">
        <f t="shared" si="80"/>
        <v>7.1000000000000227</v>
      </c>
      <c r="D251" s="4">
        <f t="shared" si="81"/>
        <v>904.90000000000009</v>
      </c>
      <c r="E251" s="7" t="s">
        <v>9</v>
      </c>
      <c r="F251" s="16" t="s">
        <v>77</v>
      </c>
      <c r="G251" s="39" t="s">
        <v>139</v>
      </c>
      <c r="H251" s="93" t="s">
        <v>140</v>
      </c>
      <c r="I251" s="5">
        <v>333</v>
      </c>
      <c r="J251" s="32"/>
      <c r="K251" s="18"/>
      <c r="L251" s="18"/>
      <c r="M251" s="11"/>
      <c r="N251" s="11"/>
      <c r="O251" s="11"/>
      <c r="Q251" s="124">
        <v>7.1</v>
      </c>
      <c r="R251" s="124">
        <f t="shared" ref="R251" si="110">R250+Q251</f>
        <v>904.90000000000009</v>
      </c>
    </row>
    <row r="252" spans="2:18" ht="30.75" customHeight="1">
      <c r="B252" s="23">
        <f t="shared" si="97"/>
        <v>249</v>
      </c>
      <c r="C252" s="67">
        <f t="shared" si="80"/>
        <v>3.3999999999999773</v>
      </c>
      <c r="D252" s="4">
        <f t="shared" si="81"/>
        <v>908.30000000000007</v>
      </c>
      <c r="E252" s="7" t="s">
        <v>10</v>
      </c>
      <c r="F252" s="16" t="s">
        <v>77</v>
      </c>
      <c r="G252" s="39" t="s">
        <v>141</v>
      </c>
      <c r="H252" s="93" t="s">
        <v>86</v>
      </c>
      <c r="I252" s="5">
        <v>315</v>
      </c>
      <c r="J252" s="30" t="e">
        <f>#REF!</f>
        <v>#REF!</v>
      </c>
      <c r="K252" s="21" t="e">
        <f>#REF!</f>
        <v>#REF!</v>
      </c>
      <c r="L252" s="21"/>
      <c r="M252" s="21" t="e">
        <f>#REF!</f>
        <v>#REF!</v>
      </c>
      <c r="N252" s="81" t="e">
        <f>#REF!</f>
        <v>#REF!</v>
      </c>
      <c r="O252" s="50" t="e">
        <f>#REF!</f>
        <v>#REF!</v>
      </c>
      <c r="Q252" s="124">
        <v>3.4</v>
      </c>
      <c r="R252" s="124">
        <f t="shared" si="82"/>
        <v>908.30000000000007</v>
      </c>
    </row>
    <row r="253" spans="2:18" ht="18" customHeight="1">
      <c r="B253" s="23">
        <f t="shared" si="97"/>
        <v>250</v>
      </c>
      <c r="C253" s="67">
        <f t="shared" si="80"/>
        <v>1.7999999999999545</v>
      </c>
      <c r="D253" s="4">
        <f t="shared" si="81"/>
        <v>910.1</v>
      </c>
      <c r="E253" s="19" t="s">
        <v>19</v>
      </c>
      <c r="F253" s="16"/>
      <c r="G253" s="38" t="s">
        <v>45</v>
      </c>
      <c r="H253" s="93" t="s">
        <v>93</v>
      </c>
      <c r="I253" s="5">
        <v>307</v>
      </c>
      <c r="J253" s="32"/>
      <c r="K253" s="18"/>
      <c r="L253" s="18"/>
      <c r="M253" s="11"/>
      <c r="N253" s="11"/>
      <c r="O253" s="11"/>
      <c r="Q253" s="124">
        <v>1.8</v>
      </c>
      <c r="R253" s="124">
        <f t="shared" si="82"/>
        <v>910.1</v>
      </c>
    </row>
    <row r="254" spans="2:18" ht="18" customHeight="1">
      <c r="B254" s="23">
        <f t="shared" si="97"/>
        <v>251</v>
      </c>
      <c r="C254" s="67">
        <f t="shared" si="80"/>
        <v>10.5</v>
      </c>
      <c r="D254" s="4">
        <f t="shared" si="81"/>
        <v>920.6</v>
      </c>
      <c r="E254" s="7" t="s">
        <v>142</v>
      </c>
      <c r="F254" s="16" t="s">
        <v>77</v>
      </c>
      <c r="G254" s="38" t="s">
        <v>81</v>
      </c>
      <c r="H254" s="94" t="s">
        <v>143</v>
      </c>
      <c r="I254" s="5">
        <v>320</v>
      </c>
      <c r="J254" s="30" t="e">
        <f>#REF!</f>
        <v>#REF!</v>
      </c>
      <c r="K254" s="21" t="e">
        <f>#REF!</f>
        <v>#REF!</v>
      </c>
      <c r="L254" s="21"/>
      <c r="M254" s="21" t="e">
        <f>#REF!</f>
        <v>#REF!</v>
      </c>
      <c r="N254" s="81" t="e">
        <f>#REF!</f>
        <v>#REF!</v>
      </c>
      <c r="O254" s="50" t="e">
        <f>#REF!</f>
        <v>#REF!</v>
      </c>
      <c r="Q254" s="124">
        <v>10.5</v>
      </c>
      <c r="R254" s="124">
        <f t="shared" si="82"/>
        <v>920.6</v>
      </c>
    </row>
    <row r="255" spans="2:18" ht="18" customHeight="1">
      <c r="B255" s="23">
        <f t="shared" si="97"/>
        <v>252</v>
      </c>
      <c r="C255" s="67">
        <f t="shared" si="80"/>
        <v>1.7999999999999545</v>
      </c>
      <c r="D255" s="4">
        <f t="shared" si="81"/>
        <v>922.4</v>
      </c>
      <c r="E255" s="7" t="s">
        <v>10</v>
      </c>
      <c r="F255" s="7" t="s">
        <v>77</v>
      </c>
      <c r="G255" s="38"/>
      <c r="H255" s="93" t="s">
        <v>86</v>
      </c>
      <c r="I255" s="5">
        <v>640</v>
      </c>
      <c r="J255" s="30" t="e">
        <f>#REF!</f>
        <v>#REF!</v>
      </c>
      <c r="K255" s="21" t="e">
        <f>#REF!</f>
        <v>#REF!</v>
      </c>
      <c r="L255" s="21"/>
      <c r="M255" s="21" t="e">
        <f>#REF!</f>
        <v>#REF!</v>
      </c>
      <c r="N255" s="81" t="e">
        <f>#REF!</f>
        <v>#REF!</v>
      </c>
      <c r="O255" s="50" t="e">
        <f>#REF!</f>
        <v>#REF!</v>
      </c>
      <c r="Q255" s="124">
        <v>1.8</v>
      </c>
      <c r="R255" s="124">
        <f t="shared" si="82"/>
        <v>922.4</v>
      </c>
    </row>
    <row r="256" spans="2:18" ht="34.5" customHeight="1">
      <c r="B256" s="102">
        <f t="shared" si="97"/>
        <v>253</v>
      </c>
      <c r="C256" s="103">
        <f t="shared" si="80"/>
        <v>4</v>
      </c>
      <c r="D256" s="104">
        <f t="shared" si="81"/>
        <v>926.4</v>
      </c>
      <c r="E256" s="106"/>
      <c r="F256" s="107"/>
      <c r="G256" s="115" t="s">
        <v>352</v>
      </c>
      <c r="H256" s="108" t="s">
        <v>86</v>
      </c>
      <c r="I256" s="5">
        <v>801</v>
      </c>
      <c r="J256" s="30" t="e">
        <f>#REF!</f>
        <v>#REF!</v>
      </c>
      <c r="K256" s="21" t="e">
        <f>#REF!</f>
        <v>#REF!</v>
      </c>
      <c r="L256" s="21"/>
      <c r="M256" s="21" t="e">
        <f>#REF!</f>
        <v>#REF!</v>
      </c>
      <c r="N256" s="81" t="e">
        <f>#REF!</f>
        <v>#REF!</v>
      </c>
      <c r="O256" s="50" t="e">
        <f>#REF!</f>
        <v>#REF!</v>
      </c>
      <c r="Q256" s="124">
        <v>4</v>
      </c>
      <c r="R256" s="124">
        <f t="shared" si="82"/>
        <v>926.4</v>
      </c>
    </row>
    <row r="257" spans="2:30" ht="18" customHeight="1">
      <c r="B257" s="23">
        <f t="shared" si="97"/>
        <v>254</v>
      </c>
      <c r="C257" s="67">
        <f t="shared" ref="C257:C266" si="111">D257-D256</f>
        <v>1.2999999999999545</v>
      </c>
      <c r="D257" s="4">
        <f t="shared" ref="D257:D266" si="112">R257</f>
        <v>927.69999999999993</v>
      </c>
      <c r="E257" s="19" t="s">
        <v>19</v>
      </c>
      <c r="F257" s="7" t="s">
        <v>77</v>
      </c>
      <c r="G257" s="38"/>
      <c r="H257" s="93" t="s">
        <v>144</v>
      </c>
      <c r="I257" s="15"/>
      <c r="J257" s="124">
        <v>1.9</v>
      </c>
      <c r="K257" s="21"/>
      <c r="L257" s="21"/>
      <c r="M257" s="14"/>
      <c r="N257" s="14"/>
      <c r="O257" s="14"/>
      <c r="Q257" s="124">
        <v>1.3</v>
      </c>
      <c r="R257" s="124">
        <f t="shared" ref="R257:R266" si="113">R256+Q257</f>
        <v>927.69999999999993</v>
      </c>
    </row>
    <row r="258" spans="2:30" ht="18" customHeight="1">
      <c r="B258" s="23">
        <f t="shared" si="97"/>
        <v>255</v>
      </c>
      <c r="C258" s="67">
        <f t="shared" si="111"/>
        <v>6.8999999999999773</v>
      </c>
      <c r="D258" s="4">
        <f t="shared" si="112"/>
        <v>934.59999999999991</v>
      </c>
      <c r="E258" s="7" t="s">
        <v>10</v>
      </c>
      <c r="F258" s="16"/>
      <c r="G258" s="34" t="s">
        <v>145</v>
      </c>
      <c r="H258" s="93" t="s">
        <v>146</v>
      </c>
      <c r="I258" s="15"/>
      <c r="J258" s="124">
        <v>11.1</v>
      </c>
      <c r="K258" s="21"/>
      <c r="L258" s="21"/>
      <c r="M258" s="14"/>
      <c r="N258" s="14"/>
      <c r="O258" s="14"/>
      <c r="Q258" s="124">
        <v>6.9</v>
      </c>
      <c r="R258" s="124">
        <f t="shared" si="113"/>
        <v>934.59999999999991</v>
      </c>
    </row>
    <row r="259" spans="2:30" ht="18" customHeight="1">
      <c r="B259" s="23">
        <f t="shared" si="97"/>
        <v>256</v>
      </c>
      <c r="C259" s="67">
        <f t="shared" si="111"/>
        <v>28.299999999999955</v>
      </c>
      <c r="D259" s="4">
        <f t="shared" si="112"/>
        <v>962.89999999999986</v>
      </c>
      <c r="E259" s="19" t="s">
        <v>19</v>
      </c>
      <c r="F259" s="19" t="s">
        <v>6</v>
      </c>
      <c r="G259" s="38" t="s">
        <v>147</v>
      </c>
      <c r="H259" s="93" t="s">
        <v>89</v>
      </c>
      <c r="I259" s="15"/>
      <c r="J259" s="124">
        <v>28.2</v>
      </c>
      <c r="K259" s="28"/>
      <c r="L259" s="28"/>
      <c r="M259" s="27"/>
      <c r="N259" s="27"/>
      <c r="O259" s="27"/>
      <c r="Q259" s="124">
        <v>28.3</v>
      </c>
      <c r="R259" s="124">
        <f t="shared" si="113"/>
        <v>962.89999999999986</v>
      </c>
    </row>
    <row r="260" spans="2:30" ht="18" customHeight="1">
      <c r="B260" s="23">
        <f t="shared" si="97"/>
        <v>257</v>
      </c>
      <c r="C260" s="67">
        <f t="shared" si="111"/>
        <v>1.1000000000000227</v>
      </c>
      <c r="D260" s="4">
        <f t="shared" si="112"/>
        <v>963.99999999999989</v>
      </c>
      <c r="E260" s="7" t="s">
        <v>12</v>
      </c>
      <c r="F260" s="19" t="s">
        <v>6</v>
      </c>
      <c r="G260" s="37" t="s">
        <v>44</v>
      </c>
      <c r="H260" s="93" t="s">
        <v>88</v>
      </c>
      <c r="I260" s="15"/>
      <c r="J260" s="124">
        <v>1.1000000000000001</v>
      </c>
      <c r="K260" s="19">
        <f>V260</f>
        <v>0</v>
      </c>
      <c r="L260" s="19">
        <f>W260</f>
        <v>0</v>
      </c>
      <c r="M260" s="19">
        <f>X260</f>
        <v>0</v>
      </c>
      <c r="N260" s="2">
        <f>Y260</f>
        <v>0</v>
      </c>
      <c r="O260" s="22">
        <f>Z260</f>
        <v>0</v>
      </c>
      <c r="Q260" s="124">
        <v>1.1000000000000001</v>
      </c>
      <c r="R260" s="124">
        <f t="shared" si="113"/>
        <v>963.99999999999989</v>
      </c>
    </row>
    <row r="261" spans="2:30" ht="18" customHeight="1">
      <c r="B261" s="23">
        <f t="shared" si="97"/>
        <v>258</v>
      </c>
      <c r="C261" s="67">
        <f t="shared" si="111"/>
        <v>8.2999999999999545</v>
      </c>
      <c r="D261" s="4">
        <f t="shared" si="112"/>
        <v>972.29999999999984</v>
      </c>
      <c r="E261" s="7" t="s">
        <v>12</v>
      </c>
      <c r="F261" s="16" t="s">
        <v>77</v>
      </c>
      <c r="G261" s="38" t="s">
        <v>148</v>
      </c>
      <c r="H261" s="93" t="s">
        <v>85</v>
      </c>
      <c r="I261" s="15"/>
      <c r="J261" s="124">
        <v>5.7</v>
      </c>
      <c r="K261" s="21"/>
      <c r="L261" s="21"/>
      <c r="M261" s="14"/>
      <c r="N261" s="14"/>
      <c r="O261" s="14"/>
      <c r="Q261" s="124">
        <v>8.3000000000000007</v>
      </c>
      <c r="R261" s="124">
        <f t="shared" si="113"/>
        <v>972.29999999999984</v>
      </c>
    </row>
    <row r="262" spans="2:30" ht="20.25" customHeight="1">
      <c r="B262" s="23">
        <f t="shared" si="97"/>
        <v>259</v>
      </c>
      <c r="C262" s="67">
        <f t="shared" si="111"/>
        <v>0.29999999999995453</v>
      </c>
      <c r="D262" s="4">
        <f t="shared" si="112"/>
        <v>972.5999999999998</v>
      </c>
      <c r="E262" s="19" t="s">
        <v>19</v>
      </c>
      <c r="F262" s="16" t="s">
        <v>77</v>
      </c>
      <c r="G262" s="38" t="s">
        <v>149</v>
      </c>
      <c r="H262" s="93" t="s">
        <v>85</v>
      </c>
      <c r="I262" s="15"/>
      <c r="J262" s="124">
        <v>3</v>
      </c>
      <c r="K262" s="19">
        <f>V262</f>
        <v>0</v>
      </c>
      <c r="L262" s="19"/>
      <c r="M262" s="19">
        <f t="shared" ref="M262:O263" si="114">X262</f>
        <v>0</v>
      </c>
      <c r="N262" s="2">
        <f t="shared" si="114"/>
        <v>0</v>
      </c>
      <c r="O262" s="22">
        <f t="shared" si="114"/>
        <v>0</v>
      </c>
      <c r="Q262" s="124">
        <v>0.3</v>
      </c>
      <c r="R262" s="124">
        <f t="shared" si="113"/>
        <v>972.5999999999998</v>
      </c>
    </row>
    <row r="263" spans="2:30" ht="18" customHeight="1">
      <c r="B263" s="23">
        <f t="shared" si="97"/>
        <v>260</v>
      </c>
      <c r="C263" s="67">
        <f t="shared" si="111"/>
        <v>8</v>
      </c>
      <c r="D263" s="4">
        <f t="shared" si="112"/>
        <v>980.5999999999998</v>
      </c>
      <c r="E263" s="7" t="s">
        <v>11</v>
      </c>
      <c r="F263" s="16"/>
      <c r="G263" s="135" t="s">
        <v>276</v>
      </c>
      <c r="H263" s="93" t="s">
        <v>150</v>
      </c>
      <c r="I263" s="15"/>
      <c r="J263" s="15">
        <v>6.4</v>
      </c>
      <c r="K263" s="19">
        <f>V263</f>
        <v>0</v>
      </c>
      <c r="L263" s="19"/>
      <c r="M263" s="19">
        <f t="shared" si="114"/>
        <v>0</v>
      </c>
      <c r="N263" s="2">
        <f t="shared" si="114"/>
        <v>0</v>
      </c>
      <c r="O263" s="22">
        <f t="shared" si="114"/>
        <v>0</v>
      </c>
      <c r="Q263" s="15">
        <v>8</v>
      </c>
      <c r="R263" s="124">
        <f t="shared" si="113"/>
        <v>980.5999999999998</v>
      </c>
    </row>
    <row r="264" spans="2:30" ht="18" customHeight="1">
      <c r="B264" s="23">
        <f t="shared" si="97"/>
        <v>261</v>
      </c>
      <c r="C264" s="67">
        <f t="shared" si="111"/>
        <v>15.899999999999977</v>
      </c>
      <c r="D264" s="4">
        <f t="shared" si="112"/>
        <v>996.49999999999977</v>
      </c>
      <c r="E264" s="7" t="s">
        <v>10</v>
      </c>
      <c r="F264" s="16" t="s">
        <v>77</v>
      </c>
      <c r="G264" s="39" t="s">
        <v>252</v>
      </c>
      <c r="H264" s="94" t="s">
        <v>328</v>
      </c>
      <c r="I264" s="15"/>
      <c r="J264" s="15">
        <v>5.0999999999999996</v>
      </c>
      <c r="K264" s="21"/>
      <c r="L264" s="21"/>
      <c r="M264" s="14"/>
      <c r="N264" s="14"/>
      <c r="O264" s="14"/>
      <c r="Q264" s="15">
        <v>15.9</v>
      </c>
      <c r="R264" s="124">
        <f t="shared" si="113"/>
        <v>996.49999999999977</v>
      </c>
    </row>
    <row r="265" spans="2:30" ht="18" customHeight="1">
      <c r="B265" s="23">
        <f t="shared" ref="B265" si="115">B264+1</f>
        <v>262</v>
      </c>
      <c r="C265" s="67">
        <f t="shared" si="111"/>
        <v>5.2000000000000455</v>
      </c>
      <c r="D265" s="4">
        <f t="shared" si="112"/>
        <v>1001.6999999999998</v>
      </c>
      <c r="E265" s="7" t="s">
        <v>11</v>
      </c>
      <c r="F265" s="16"/>
      <c r="G265" s="37" t="s">
        <v>245</v>
      </c>
      <c r="H265" s="94" t="s">
        <v>151</v>
      </c>
      <c r="I265" s="15"/>
      <c r="J265" s="15">
        <v>0.48</v>
      </c>
      <c r="K265" s="21"/>
      <c r="L265" s="21"/>
      <c r="M265" s="13"/>
      <c r="N265" s="13"/>
      <c r="O265" s="13"/>
      <c r="Q265" s="15">
        <v>5.2</v>
      </c>
      <c r="R265" s="124">
        <f t="shared" si="113"/>
        <v>1001.6999999999998</v>
      </c>
    </row>
    <row r="266" spans="2:30" ht="37.5" customHeight="1">
      <c r="B266" s="102">
        <f t="shared" si="97"/>
        <v>263</v>
      </c>
      <c r="C266" s="103">
        <f t="shared" si="111"/>
        <v>1.2000000000000455</v>
      </c>
      <c r="D266" s="104">
        <f t="shared" si="112"/>
        <v>1002.8999999999999</v>
      </c>
      <c r="E266" s="106"/>
      <c r="F266" s="107"/>
      <c r="G266" s="105" t="s">
        <v>329</v>
      </c>
      <c r="H266" s="136"/>
      <c r="I266" s="15"/>
      <c r="J266" s="15">
        <v>0.49</v>
      </c>
      <c r="K266" s="21"/>
      <c r="L266" s="21"/>
      <c r="M266" s="13"/>
      <c r="N266" s="13"/>
      <c r="O266" s="13"/>
      <c r="Q266" s="15">
        <v>1.2</v>
      </c>
      <c r="R266" s="124">
        <f t="shared" si="113"/>
        <v>1002.8999999999999</v>
      </c>
      <c r="U266" s="85"/>
      <c r="V266" s="86"/>
      <c r="W266" s="86"/>
      <c r="X266" s="87"/>
      <c r="Y266" s="88"/>
      <c r="Z266" s="87"/>
      <c r="AA266" s="89"/>
      <c r="AB266" s="89"/>
      <c r="AC266" s="89"/>
      <c r="AD266" s="124"/>
    </row>
    <row r="267" spans="2:30" ht="13.5" customHeight="1">
      <c r="B267" s="53"/>
      <c r="C267" s="54"/>
      <c r="D267" s="54"/>
      <c r="E267" s="54"/>
      <c r="F267" s="54"/>
      <c r="G267" s="55"/>
      <c r="H267" s="97"/>
      <c r="I267" s="130"/>
      <c r="J267" s="54"/>
      <c r="K267" s="53"/>
      <c r="L267" s="53"/>
      <c r="M267" s="54"/>
      <c r="N267" s="54"/>
      <c r="O267" s="54"/>
    </row>
    <row r="269" spans="2:30">
      <c r="B269" s="56">
        <v>1</v>
      </c>
      <c r="C269" s="15" t="s">
        <v>330</v>
      </c>
      <c r="D269" s="15"/>
      <c r="E269" s="15"/>
      <c r="F269" s="15"/>
      <c r="G269" s="57"/>
      <c r="H269" s="98"/>
      <c r="I269" s="58"/>
      <c r="J269" s="15"/>
      <c r="K269" s="56"/>
      <c r="L269" s="56"/>
      <c r="M269" s="15"/>
      <c r="N269" s="15"/>
      <c r="O269" s="15"/>
      <c r="T269" s="142" t="s">
        <v>153</v>
      </c>
    </row>
    <row r="270" spans="2:30" ht="15">
      <c r="B270" s="56">
        <v>2</v>
      </c>
      <c r="C270" s="15" t="s">
        <v>22</v>
      </c>
      <c r="D270" s="15"/>
      <c r="E270" s="15"/>
      <c r="F270" s="15"/>
      <c r="G270" s="57"/>
      <c r="H270" s="98"/>
      <c r="I270" s="58"/>
      <c r="J270" s="15"/>
      <c r="K270" s="56"/>
      <c r="L270" s="56"/>
      <c r="M270" s="15"/>
      <c r="N270" s="15"/>
      <c r="O270" s="15"/>
      <c r="T270" s="142" t="s">
        <v>376</v>
      </c>
    </row>
    <row r="271" spans="2:30">
      <c r="B271" s="56">
        <v>3</v>
      </c>
      <c r="C271" s="15" t="s">
        <v>23</v>
      </c>
      <c r="D271" s="15"/>
      <c r="E271" s="15"/>
      <c r="F271" s="15"/>
      <c r="G271" s="57"/>
      <c r="H271" s="98"/>
      <c r="I271" s="58"/>
      <c r="J271" s="15"/>
      <c r="K271" s="56"/>
      <c r="L271" s="56"/>
      <c r="M271" s="15"/>
      <c r="N271" s="15"/>
      <c r="O271" s="15"/>
      <c r="T271" s="142" t="s">
        <v>154</v>
      </c>
    </row>
    <row r="272" spans="2:30">
      <c r="B272" s="56">
        <v>4</v>
      </c>
      <c r="C272" s="15" t="s">
        <v>24</v>
      </c>
      <c r="D272" s="15"/>
      <c r="E272" s="15"/>
      <c r="F272" s="15"/>
      <c r="G272" s="57"/>
      <c r="H272" s="98"/>
      <c r="I272" s="58"/>
      <c r="J272" s="15"/>
      <c r="K272" s="56"/>
      <c r="L272" s="56"/>
      <c r="M272" s="15"/>
      <c r="N272" s="15"/>
      <c r="O272" s="15"/>
      <c r="T272" s="143"/>
    </row>
    <row r="273" spans="2:20">
      <c r="B273" s="56">
        <v>5</v>
      </c>
      <c r="C273" s="15" t="s">
        <v>25</v>
      </c>
      <c r="D273" s="15"/>
      <c r="E273" s="15"/>
      <c r="F273" s="15"/>
      <c r="G273" s="57"/>
      <c r="H273" s="98"/>
      <c r="I273" s="58"/>
      <c r="J273" s="15"/>
      <c r="K273" s="56"/>
      <c r="L273" s="56"/>
      <c r="M273" s="15"/>
      <c r="N273" s="15"/>
      <c r="O273" s="15"/>
      <c r="T273" s="143"/>
    </row>
    <row r="274" spans="2:20" ht="15">
      <c r="B274" s="56">
        <v>6</v>
      </c>
      <c r="C274" s="15" t="s">
        <v>26</v>
      </c>
      <c r="D274" s="15"/>
      <c r="E274" s="15"/>
      <c r="F274" s="15"/>
      <c r="G274" s="57"/>
      <c r="H274" s="98"/>
      <c r="I274" s="58"/>
      <c r="J274" s="15"/>
      <c r="K274" s="56"/>
      <c r="L274" s="56"/>
      <c r="M274" s="15"/>
      <c r="N274" s="15"/>
      <c r="O274" s="15"/>
      <c r="T274" s="142" t="s">
        <v>377</v>
      </c>
    </row>
    <row r="275" spans="2:20">
      <c r="B275" s="56">
        <v>7</v>
      </c>
      <c r="C275" s="15" t="s">
        <v>331</v>
      </c>
      <c r="D275" s="15"/>
      <c r="E275" s="15"/>
      <c r="F275" s="15"/>
      <c r="G275" s="57"/>
      <c r="H275" s="98"/>
      <c r="I275" s="58"/>
      <c r="J275" s="15"/>
      <c r="K275" s="56"/>
      <c r="L275" s="56"/>
      <c r="M275" s="15"/>
      <c r="N275" s="15"/>
      <c r="O275" s="15"/>
      <c r="T275" s="143"/>
    </row>
    <row r="276" spans="2:20">
      <c r="B276" s="46">
        <v>8</v>
      </c>
      <c r="C276" s="6" t="s">
        <v>27</v>
      </c>
      <c r="T276" s="142" t="s">
        <v>155</v>
      </c>
    </row>
    <row r="277" spans="2:20">
      <c r="C277" s="6" t="s">
        <v>28</v>
      </c>
      <c r="T277" s="143"/>
    </row>
    <row r="278" spans="2:20">
      <c r="B278" s="46">
        <v>9</v>
      </c>
      <c r="C278" s="6" t="s">
        <v>84</v>
      </c>
      <c r="T278" s="142" t="s">
        <v>156</v>
      </c>
    </row>
    <row r="279" spans="2:20">
      <c r="B279" s="60"/>
      <c r="C279" s="30"/>
      <c r="D279" s="61"/>
      <c r="E279" s="33"/>
      <c r="F279" s="30"/>
      <c r="G279" s="40"/>
      <c r="H279" s="99"/>
      <c r="I279" s="5"/>
      <c r="J279" s="32"/>
      <c r="K279" s="33"/>
      <c r="L279" s="33"/>
      <c r="M279" s="32"/>
      <c r="N279" s="32"/>
      <c r="O279" s="32"/>
      <c r="P279" s="124"/>
      <c r="T279" s="143"/>
    </row>
    <row r="280" spans="2:20">
      <c r="B280" s="60"/>
      <c r="C280" s="30"/>
      <c r="D280" s="61"/>
      <c r="E280" s="33"/>
      <c r="F280" s="33"/>
      <c r="G280" s="36"/>
      <c r="H280" s="99"/>
      <c r="I280" s="5"/>
      <c r="J280" s="29"/>
      <c r="K280" s="30"/>
      <c r="L280" s="30"/>
      <c r="M280" s="29"/>
      <c r="N280" s="29"/>
      <c r="O280" s="29"/>
      <c r="P280" s="124"/>
      <c r="T280" s="142" t="s">
        <v>354</v>
      </c>
    </row>
    <row r="281" spans="2:20">
      <c r="B281" s="60"/>
      <c r="C281" s="30"/>
      <c r="D281" s="61"/>
      <c r="E281" s="33"/>
      <c r="F281" s="33"/>
      <c r="G281" s="40"/>
      <c r="H281" s="99"/>
      <c r="I281" s="5"/>
      <c r="J281" s="32"/>
      <c r="K281" s="33"/>
      <c r="L281" s="33"/>
      <c r="M281" s="32"/>
      <c r="N281" s="32"/>
      <c r="O281" s="32"/>
      <c r="P281" s="124"/>
      <c r="T281" s="143"/>
    </row>
    <row r="282" spans="2:20">
      <c r="T282" s="142" t="s">
        <v>157</v>
      </c>
    </row>
    <row r="283" spans="2:20">
      <c r="T283" s="143"/>
    </row>
    <row r="284" spans="2:20">
      <c r="T284" s="142" t="s">
        <v>161</v>
      </c>
    </row>
    <row r="285" spans="2:20">
      <c r="T285" s="143"/>
    </row>
    <row r="286" spans="2:20" ht="15">
      <c r="T286" s="142" t="s">
        <v>378</v>
      </c>
    </row>
  </sheetData>
  <sheetProtection selectLockedCells="1" selectUnlockedCells="1"/>
  <sortState ref="A311:AD314">
    <sortCondition descending="1" ref="B311:B314"/>
  </sortState>
  <mergeCells count="1">
    <mergeCell ref="B2:C2"/>
  </mergeCells>
  <phoneticPr fontId="4"/>
  <conditionalFormatting sqref="E232:F232">
    <cfRule type="duplicateValues" dxfId="2" priority="3"/>
  </conditionalFormatting>
  <conditionalFormatting sqref="E237:F237">
    <cfRule type="duplicateValues" dxfId="1" priority="2"/>
  </conditionalFormatting>
  <conditionalFormatting sqref="E240">
    <cfRule type="duplicateValues" dxfId="0" priority="1"/>
  </conditionalFormatting>
  <hyperlinks>
    <hyperlink ref="T2" r:id="rId1" xr:uid="{00000000-0004-0000-0000-000000000000}"/>
  </hyperlinks>
  <pageMargins left="0.7" right="0.7" top="0.75" bottom="0.75" header="0.3" footer="0.3"/>
  <pageSetup paperSize="9" scale="97" firstPageNumber="0" fitToHeight="0" orientation="portrait" horizontalDpi="4294967293" verticalDpi="3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Cue1000</vt:lpstr>
      <vt:lpstr>__xlnm.Print_Area</vt:lpstr>
      <vt:lpstr>'Cue1000'!Print_Area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Tsumura</dc:creator>
  <cp:lastModifiedBy>user1</cp:lastModifiedBy>
  <cp:lastPrinted>2018-08-10T13:55:16Z</cp:lastPrinted>
  <dcterms:created xsi:type="dcterms:W3CDTF">2013-05-07T23:47:28Z</dcterms:created>
  <dcterms:modified xsi:type="dcterms:W3CDTF">2018-09-26T06:08:08Z</dcterms:modified>
</cp:coreProperties>
</file>