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Dropbox\Dropbox\2018BRM運営\20180630東京600知床峠\Cue\"/>
    </mc:Choice>
  </mc:AlternateContent>
  <bookViews>
    <workbookView xWindow="0" yWindow="-75" windowWidth="20730" windowHeight="11715" tabRatio="311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Sheet1!$B$2:$H$73</definedName>
  </definedNames>
  <calcPr calcId="152511"/>
</workbook>
</file>

<file path=xl/calcChain.xml><?xml version="1.0" encoding="utf-8"?>
<calcChain xmlns="http://schemas.openxmlformats.org/spreadsheetml/2006/main">
  <c r="B33" i="1" l="1"/>
  <c r="K32" i="1"/>
  <c r="D32" i="1" s="1"/>
  <c r="C32" i="1" s="1"/>
  <c r="B32" i="1"/>
  <c r="K33" i="1" l="1"/>
  <c r="K5" i="1"/>
  <c r="K6" i="1" l="1"/>
  <c r="D5" i="1"/>
  <c r="D4" i="1"/>
  <c r="D6" i="1" l="1"/>
  <c r="C6" i="1" s="1"/>
  <c r="K7" i="1"/>
  <c r="K8" i="1" l="1"/>
  <c r="D7" i="1"/>
  <c r="C7" i="1" s="1"/>
  <c r="K9" i="1" l="1"/>
  <c r="D8" i="1"/>
  <c r="C8" i="1" s="1"/>
  <c r="K10" i="1" l="1"/>
  <c r="D9" i="1"/>
  <c r="C9" i="1" s="1"/>
  <c r="K11" i="1" l="1"/>
  <c r="D10" i="1"/>
  <c r="C10" i="1" s="1"/>
  <c r="K12" i="1" l="1"/>
  <c r="D11" i="1"/>
  <c r="C11" i="1" s="1"/>
  <c r="K13" i="1" l="1"/>
  <c r="D12" i="1"/>
  <c r="C12" i="1" s="1"/>
  <c r="K14" i="1" l="1"/>
  <c r="D13" i="1"/>
  <c r="C13" i="1" s="1"/>
  <c r="K15" i="1" l="1"/>
  <c r="D14" i="1"/>
  <c r="C14" i="1" s="1"/>
  <c r="K16" i="1" l="1"/>
  <c r="D15" i="1"/>
  <c r="C15" i="1" s="1"/>
  <c r="K17" i="1" l="1"/>
  <c r="D16" i="1"/>
  <c r="C16" i="1" s="1"/>
  <c r="K18" i="1" l="1"/>
  <c r="D17" i="1"/>
  <c r="C17" i="1" s="1"/>
  <c r="K19" i="1" l="1"/>
  <c r="D18" i="1"/>
  <c r="C18" i="1" s="1"/>
  <c r="K20" i="1" l="1"/>
  <c r="K21" i="1" s="1"/>
  <c r="D19" i="1"/>
  <c r="C19" i="1" s="1"/>
  <c r="C5" i="1"/>
  <c r="D21" i="1" l="1"/>
  <c r="K22" i="1"/>
  <c r="D20" i="1"/>
  <c r="C20" i="1" s="1"/>
  <c r="C21" i="1" l="1"/>
  <c r="K23" i="1"/>
  <c r="D22" i="1"/>
  <c r="C22" i="1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l="1"/>
  <c r="B22" i="1" s="1"/>
  <c r="B23" i="1" s="1"/>
  <c r="B24" i="1" s="1"/>
  <c r="K24" i="1"/>
  <c r="K25" i="1" s="1"/>
  <c r="D23" i="1"/>
  <c r="E23" i="1" s="1"/>
  <c r="B25" i="1" l="1"/>
  <c r="B26" i="1" s="1"/>
  <c r="B27" i="1" s="1"/>
  <c r="B28" i="1" s="1"/>
  <c r="B29" i="1" s="1"/>
  <c r="B30" i="1" s="1"/>
  <c r="D25" i="1"/>
  <c r="K26" i="1"/>
  <c r="C23" i="1"/>
  <c r="D24" i="1"/>
  <c r="C24" i="1" s="1"/>
  <c r="C25" i="1" l="1"/>
  <c r="B31" i="1"/>
  <c r="B34" i="1" s="1"/>
  <c r="B35" i="1" s="1"/>
  <c r="B36" i="1" s="1"/>
  <c r="B37" i="1" s="1"/>
  <c r="B38" i="1" s="1"/>
  <c r="B39" i="1" s="1"/>
  <c r="B40" i="1" s="1"/>
  <c r="B41" i="1" s="1"/>
  <c r="B42" i="1" s="1"/>
  <c r="K27" i="1"/>
  <c r="D26" i="1"/>
  <c r="C26" i="1" s="1"/>
  <c r="B43" i="1" l="1"/>
  <c r="B44" i="1" s="1"/>
  <c r="B45" i="1" s="1"/>
  <c r="D27" i="1"/>
  <c r="C27" i="1" s="1"/>
  <c r="K28" i="1"/>
  <c r="B46" i="1" l="1"/>
  <c r="B47" i="1" s="1"/>
  <c r="D28" i="1"/>
  <c r="C28" i="1" s="1"/>
  <c r="K29" i="1"/>
  <c r="B48" i="1" l="1"/>
  <c r="B49" i="1" s="1"/>
  <c r="D29" i="1"/>
  <c r="C29" i="1" s="1"/>
  <c r="K30" i="1"/>
  <c r="K31" i="1" s="1"/>
  <c r="B50" i="1" l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D31" i="1"/>
  <c r="D30" i="1"/>
  <c r="C30" i="1" s="1"/>
  <c r="C31" i="1" l="1"/>
  <c r="K34" i="1"/>
  <c r="D33" i="1"/>
  <c r="C33" i="1" s="1"/>
  <c r="K35" i="1" l="1"/>
  <c r="D34" i="1"/>
  <c r="E34" i="1" s="1"/>
  <c r="D35" i="1" l="1"/>
  <c r="C35" i="1" s="1"/>
  <c r="K36" i="1"/>
  <c r="C34" i="1"/>
  <c r="K37" i="1" l="1"/>
  <c r="D36" i="1"/>
  <c r="C36" i="1" s="1"/>
  <c r="D37" i="1" l="1"/>
  <c r="C37" i="1" s="1"/>
  <c r="K38" i="1"/>
  <c r="D38" i="1" l="1"/>
  <c r="C38" i="1" s="1"/>
  <c r="K39" i="1"/>
  <c r="D39" i="1" l="1"/>
  <c r="C39" i="1" s="1"/>
  <c r="K40" i="1"/>
  <c r="K41" i="1" l="1"/>
  <c r="D40" i="1"/>
  <c r="C40" i="1" s="1"/>
  <c r="K42" i="1" l="1"/>
  <c r="K43" i="1" s="1"/>
  <c r="D41" i="1"/>
  <c r="C41" i="1" s="1"/>
  <c r="D42" i="1" l="1"/>
  <c r="C42" i="1" s="1"/>
  <c r="D43" i="1" l="1"/>
  <c r="K44" i="1"/>
  <c r="C43" i="1" l="1"/>
  <c r="E43" i="1"/>
  <c r="D44" i="1"/>
  <c r="C44" i="1" s="1"/>
  <c r="K45" i="1"/>
  <c r="K46" i="1" s="1"/>
  <c r="D46" i="1" s="1"/>
  <c r="E46" i="1" l="1"/>
  <c r="D45" i="1"/>
  <c r="C45" i="1" s="1"/>
  <c r="C46" i="1" l="1"/>
  <c r="K47" i="1"/>
  <c r="K48" i="1" s="1"/>
  <c r="D48" i="1" s="1"/>
  <c r="E48" i="1" l="1"/>
  <c r="D47" i="1"/>
  <c r="C47" i="1" s="1"/>
  <c r="C48" i="1" l="1"/>
  <c r="K49" i="1"/>
  <c r="K50" i="1" s="1"/>
  <c r="K51" i="1" l="1"/>
  <c r="D51" i="1" s="1"/>
  <c r="D50" i="1"/>
  <c r="D49" i="1"/>
  <c r="C49" i="1" s="1"/>
  <c r="C50" i="1" l="1"/>
  <c r="C51" i="1"/>
  <c r="K52" i="1"/>
  <c r="D52" i="1" l="1"/>
  <c r="C52" i="1" s="1"/>
  <c r="K53" i="1"/>
  <c r="K54" i="1" l="1"/>
  <c r="K55" i="1" s="1"/>
  <c r="D55" i="1" s="1"/>
  <c r="E55" i="1" s="1"/>
  <c r="D53" i="1"/>
  <c r="C53" i="1" s="1"/>
  <c r="D54" i="1" l="1"/>
  <c r="C54" i="1" s="1"/>
  <c r="C55" i="1" l="1"/>
  <c r="K56" i="1"/>
  <c r="K57" i="1" l="1"/>
  <c r="D56" i="1"/>
  <c r="C56" i="1" s="1"/>
  <c r="K58" i="1" l="1"/>
  <c r="D57" i="1"/>
  <c r="C57" i="1" s="1"/>
  <c r="K59" i="1" l="1"/>
  <c r="D58" i="1"/>
  <c r="C58" i="1" s="1"/>
  <c r="K60" i="1" l="1"/>
  <c r="D59" i="1"/>
  <c r="C59" i="1" s="1"/>
  <c r="K61" i="1" l="1"/>
  <c r="D60" i="1"/>
  <c r="C60" i="1" s="1"/>
  <c r="K62" i="1" l="1"/>
  <c r="D61" i="1"/>
  <c r="C61" i="1" s="1"/>
  <c r="K63" i="1" l="1"/>
  <c r="D62" i="1"/>
  <c r="C62" i="1" s="1"/>
  <c r="K64" i="1" l="1"/>
  <c r="D63" i="1"/>
  <c r="C63" i="1" s="1"/>
  <c r="K65" i="1" l="1"/>
  <c r="D64" i="1"/>
  <c r="C64" i="1" s="1"/>
  <c r="K66" i="1" l="1"/>
  <c r="D65" i="1"/>
  <c r="C65" i="1" s="1"/>
  <c r="K67" i="1" l="1"/>
  <c r="D66" i="1"/>
  <c r="C66" i="1" l="1"/>
  <c r="D67" i="1"/>
  <c r="C67" i="1" s="1"/>
  <c r="K68" i="1"/>
  <c r="K69" i="1" l="1"/>
  <c r="D68" i="1"/>
  <c r="C68" i="1" s="1"/>
  <c r="K70" i="1" l="1"/>
  <c r="K71" i="1" s="1"/>
  <c r="D71" i="1" s="1"/>
  <c r="D69" i="1"/>
  <c r="C69" i="1" s="1"/>
  <c r="E71" i="1" l="1"/>
  <c r="D70" i="1"/>
  <c r="C70" i="1" s="1"/>
  <c r="C71" i="1" l="1"/>
</calcChain>
</file>

<file path=xl/sharedStrings.xml><?xml version="1.0" encoding="utf-8"?>
<sst xmlns="http://schemas.openxmlformats.org/spreadsheetml/2006/main" count="192" uniqueCount="134">
  <si>
    <t>No</t>
  </si>
  <si>
    <r>
      <rPr>
        <sz val="9"/>
        <rFont val="ＭＳ ゴシック"/>
        <family val="3"/>
        <charset val="128"/>
      </rPr>
      <t>区間</t>
    </r>
  </si>
  <si>
    <r>
      <rPr>
        <sz val="9"/>
        <rFont val="ＭＳ ゴシック"/>
        <family val="3"/>
        <charset val="128"/>
      </rPr>
      <t>総距離</t>
    </r>
  </si>
  <si>
    <r>
      <rPr>
        <sz val="9"/>
        <rFont val="ＭＳ Ｐゴシック"/>
        <family val="3"/>
        <charset val="128"/>
      </rPr>
      <t>距離は地図からの読みです、実際の走行距離とはずれが生じます。ご自身で事前に確認してください。</t>
    </r>
  </si>
  <si>
    <r>
      <rPr>
        <sz val="9"/>
        <rFont val="ＭＳ Ｐゴシック"/>
        <family val="3"/>
        <charset val="128"/>
      </rPr>
      <t>キューシートのレイアウト変更、補足追加修正等はご自身で行ってください。</t>
    </r>
  </si>
  <si>
    <r>
      <rPr>
        <sz val="9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</si>
  <si>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9"/>
        <rFont val="ＭＳ Ｐゴシック"/>
        <family val="3"/>
        <charset val="128"/>
      </rPr>
      <t>ブリーフィングで変更箇所をお知らせする場合もあります、筆記用具はご持参ください。</t>
    </r>
  </si>
  <si>
    <r>
      <rPr>
        <sz val="9"/>
        <rFont val="ＭＳ Ｐゴシック"/>
        <family val="3"/>
        <charset val="128"/>
      </rPr>
      <t>スタート前までに必ずキューシートを理解してください</t>
    </r>
  </si>
  <si>
    <r>
      <rPr>
        <sz val="9"/>
        <rFont val="ＭＳ Ｐゴシック"/>
        <family val="3"/>
        <charset val="128"/>
      </rPr>
      <t>交通ルール、道路標識は厳守すること、安全の確保も自己責任です。</t>
    </r>
  </si>
  <si>
    <r>
      <rPr>
        <sz val="12"/>
        <rFont val="ＭＳ Ｐゴシック"/>
        <family val="3"/>
        <charset val="128"/>
      </rPr>
      <t>－</t>
    </r>
  </si>
  <si>
    <r>
      <rPr>
        <sz val="12"/>
        <rFont val="ＭＳ ゴシック"/>
        <family val="3"/>
        <charset val="128"/>
      </rPr>
      <t>○</t>
    </r>
  </si>
  <si>
    <r>
      <rPr>
        <sz val="9"/>
        <rFont val="ＭＳ Ｐゴシック"/>
        <family val="3"/>
        <charset val="128"/>
      </rPr>
      <t>認定受付に来られない方、連絡のない方は</t>
    </r>
    <r>
      <rPr>
        <sz val="9"/>
        <rFont val="Arial"/>
        <family val="2"/>
      </rPr>
      <t>DNF</t>
    </r>
    <r>
      <rPr>
        <sz val="9"/>
        <rFont val="ＭＳ Ｐゴシック"/>
        <family val="3"/>
        <charset val="128"/>
      </rPr>
      <t>とします。</t>
    </r>
    <rPh sb="0" eb="2">
      <t>ニンテイ</t>
    </rPh>
    <phoneticPr fontId="6"/>
  </si>
  <si>
    <r>
      <rPr>
        <sz val="9"/>
        <rFont val="ＭＳ Ｐゴシック"/>
        <family val="3"/>
        <charset val="128"/>
      </rPr>
      <t>フィニッシュ後は認定受付けをされないと認定処理ができません。</t>
    </r>
    <rPh sb="8" eb="10">
      <t>ニンテイ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</si>
  <si>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L</t>
    </r>
    <rPh sb="0" eb="1">
      <t>ジュウ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</si>
  <si>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R</t>
    </r>
    <rPh sb="0" eb="1">
      <t>ジュウ</t>
    </rPh>
    <phoneticPr fontId="6"/>
  </si>
  <si>
    <t xml:space="preserve"> 600km         07/14 00:48               07/14 22:00        </t>
  </si>
  <si>
    <r>
      <rPr>
        <sz val="12"/>
        <rFont val="ＭＳ Ｐゴシック"/>
        <family val="3"/>
        <charset val="128"/>
      </rPr>
      <t>「足寄駅」十</t>
    </r>
    <r>
      <rPr>
        <sz val="12"/>
        <rFont val="Arial"/>
        <family val="2"/>
      </rPr>
      <t>S</t>
    </r>
    <r>
      <rPr>
        <sz val="12"/>
        <rFont val="ＭＳ Ｐゴシック"/>
        <family val="3"/>
        <charset val="128"/>
      </rPr>
      <t>、右手道の駅あしょろ</t>
    </r>
    <rPh sb="1" eb="3">
      <t>アショロ</t>
    </rPh>
    <rPh sb="3" eb="4">
      <t>エキ</t>
    </rPh>
    <rPh sb="5" eb="6">
      <t>ジュウ</t>
    </rPh>
    <rPh sb="8" eb="10">
      <t>ミギテ</t>
    </rPh>
    <rPh sb="10" eb="11">
      <t>ミチ</t>
    </rPh>
    <rPh sb="12" eb="13">
      <t>エキ</t>
    </rPh>
    <phoneticPr fontId="6"/>
  </si>
  <si>
    <r>
      <rPr>
        <sz val="9"/>
        <rFont val="ＭＳ Ｐゴシック"/>
        <family val="3"/>
        <charset val="128"/>
      </rPr>
      <t>標高</t>
    </r>
    <rPh sb="0" eb="2">
      <t>ヒョウコウ</t>
    </rPh>
    <phoneticPr fontId="6"/>
  </si>
  <si>
    <r>
      <rPr>
        <sz val="11"/>
        <rFont val="ＭＳ Ｐゴシック"/>
        <family val="3"/>
        <charset val="128"/>
      </rPr>
      <t>市道</t>
    </r>
    <rPh sb="0" eb="2">
      <t>シドウ</t>
    </rPh>
    <phoneticPr fontId="6"/>
  </si>
  <si>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39</t>
    </r>
    <rPh sb="0" eb="1">
      <t>コク</t>
    </rPh>
    <phoneticPr fontId="6"/>
  </si>
  <si>
    <r>
      <rPr>
        <sz val="9"/>
        <rFont val="ＭＳ ゴシック"/>
        <family val="3"/>
        <charset val="128"/>
      </rPr>
      <t>信号</t>
    </r>
  </si>
  <si>
    <r>
      <rPr>
        <sz val="9"/>
        <rFont val="ＭＳ ゴシック"/>
        <family val="3"/>
        <charset val="128"/>
      </rPr>
      <t>通過点他</t>
    </r>
  </si>
  <si>
    <r>
      <rPr>
        <sz val="9"/>
        <rFont val="ＭＳ ゴシック"/>
        <family val="3"/>
        <charset val="128"/>
      </rPr>
      <t>路線</t>
    </r>
  </si>
  <si>
    <r>
      <rPr>
        <sz val="9"/>
        <rFont val="ＭＳ Ｐゴシック"/>
        <family val="3"/>
        <charset val="128"/>
      </rPr>
      <t>参考地図</t>
    </r>
    <rPh sb="0" eb="2">
      <t>サンコウ</t>
    </rPh>
    <rPh sb="2" eb="4">
      <t>チズ</t>
    </rPh>
    <phoneticPr fontId="6"/>
  </si>
  <si>
    <r>
      <rPr>
        <sz val="12"/>
        <rFont val="ＭＳ Ｐゴシック"/>
        <family val="3"/>
        <charset val="128"/>
      </rPr>
      <t>「交差点名」、</t>
    </r>
    <r>
      <rPr>
        <sz val="12"/>
        <rFont val="Arial"/>
        <family val="2"/>
      </rPr>
      <t>R=</t>
    </r>
    <r>
      <rPr>
        <sz val="12"/>
        <rFont val="ＭＳ Ｐゴシック"/>
        <family val="3"/>
        <charset val="128"/>
      </rPr>
      <t>右折、</t>
    </r>
    <r>
      <rPr>
        <sz val="12"/>
        <rFont val="Arial"/>
        <family val="2"/>
      </rPr>
      <t>L=</t>
    </r>
    <r>
      <rPr>
        <sz val="12"/>
        <rFont val="ＭＳ Ｐゴシック"/>
        <family val="3"/>
        <charset val="128"/>
      </rPr>
      <t>左折、</t>
    </r>
    <r>
      <rPr>
        <sz val="12"/>
        <rFont val="Arial"/>
        <family val="2"/>
      </rPr>
      <t>S=</t>
    </r>
    <r>
      <rPr>
        <sz val="12"/>
        <rFont val="ＭＳ Ｐゴシック"/>
        <family val="3"/>
        <charset val="128"/>
      </rPr>
      <t>直進、〈　　〉</t>
    </r>
    <r>
      <rPr>
        <sz val="12"/>
        <rFont val="Arial"/>
        <family val="2"/>
      </rPr>
      <t>=</t>
    </r>
    <r>
      <rPr>
        <sz val="12"/>
        <rFont val="ＭＳ Ｐゴシック"/>
        <family val="3"/>
        <charset val="128"/>
      </rPr>
      <t>標識、案内看板</t>
    </r>
    <rPh sb="1" eb="4">
      <t>コウサテン</t>
    </rPh>
    <rPh sb="4" eb="5">
      <t>メイ</t>
    </rPh>
    <rPh sb="9" eb="11">
      <t>ウセツ</t>
    </rPh>
    <rPh sb="14" eb="16">
      <t>サセツ</t>
    </rPh>
    <rPh sb="19" eb="21">
      <t>チョクシン</t>
    </rPh>
    <rPh sb="27" eb="29">
      <t>ヒョウシキ</t>
    </rPh>
    <rPh sb="30" eb="32">
      <t>アンナイ</t>
    </rPh>
    <rPh sb="32" eb="34">
      <t>カンバン</t>
    </rPh>
    <phoneticPr fontId="6"/>
  </si>
  <si>
    <r>
      <t>Start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 xml:space="preserve"> 7-Eleven</t>
    </r>
    <r>
      <rPr>
        <sz val="12"/>
        <rFont val="ＭＳ Ｐゴシック"/>
        <family val="3"/>
        <charset val="128"/>
      </rPr>
      <t>　帯広西南通店（</t>
    </r>
    <r>
      <rPr>
        <sz val="12"/>
        <rFont val="Arial"/>
        <family val="2"/>
      </rPr>
      <t>0156-22-7762</t>
    </r>
    <r>
      <rPr>
        <sz val="12"/>
        <rFont val="ＭＳ Ｐゴシック"/>
        <family val="3"/>
        <charset val="128"/>
      </rPr>
      <t>）前　　　　　</t>
    </r>
    <r>
      <rPr>
        <sz val="12"/>
        <rFont val="Arial"/>
        <family val="2"/>
      </rPr>
      <t xml:space="preserve">              </t>
    </r>
    <r>
      <rPr>
        <sz val="12"/>
        <rFont val="ＭＳ Ｐゴシック"/>
        <family val="3"/>
        <charset val="128"/>
      </rPr>
      <t>　　　　　　　　　　　</t>
    </r>
    <r>
      <rPr>
        <sz val="12"/>
        <rFont val="Arial"/>
        <family val="2"/>
      </rPr>
      <t xml:space="preserve">              06:00</t>
    </r>
    <r>
      <rPr>
        <sz val="12"/>
        <rFont val="ＭＳ Ｐゴシック"/>
        <family val="3"/>
        <charset val="128"/>
      </rPr>
      <t>スタート（</t>
    </r>
    <r>
      <rPr>
        <sz val="12"/>
        <rFont val="Arial"/>
        <family val="2"/>
      </rPr>
      <t>06:30</t>
    </r>
    <r>
      <rPr>
        <sz val="12"/>
        <rFont val="ＭＳ Ｐゴシック"/>
        <family val="3"/>
        <charset val="128"/>
      </rPr>
      <t>　終了）　　　　　　　　　　　　　　　　　　　　　　　受付は</t>
    </r>
    <r>
      <rPr>
        <sz val="12"/>
        <rFont val="Arial"/>
        <family val="2"/>
      </rPr>
      <t>05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30</t>
    </r>
    <r>
      <rPr>
        <sz val="12"/>
        <rFont val="ＭＳ Ｐゴシック"/>
        <family val="3"/>
        <charset val="128"/>
      </rPr>
      <t>から</t>
    </r>
    <r>
      <rPr>
        <sz val="12"/>
        <rFont val="Arial"/>
        <family val="2"/>
      </rPr>
      <t>05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40</t>
    </r>
    <r>
      <rPr>
        <sz val="12"/>
        <rFont val="ＭＳ Ｐゴシック"/>
        <family val="3"/>
        <charset val="128"/>
      </rPr>
      <t>まで</t>
    </r>
    <rPh sb="16" eb="18">
      <t>オビヒロ</t>
    </rPh>
    <rPh sb="18" eb="20">
      <t>セイナン</t>
    </rPh>
    <rPh sb="20" eb="21">
      <t>トオ</t>
    </rPh>
    <rPh sb="36" eb="37">
      <t>マエ</t>
    </rPh>
    <rPh sb="123" eb="125">
      <t>ウケツケ</t>
    </rPh>
    <phoneticPr fontId="6"/>
  </si>
  <si>
    <r>
      <rPr>
        <sz val="12"/>
        <rFont val="ＭＳ Ｐゴシック"/>
        <family val="3"/>
        <charset val="128"/>
      </rPr>
      <t>認定受付：ビジネスホテルプライムフィールドのロビー、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早く到着の方はメールください　　　　　　　　　　　　　　　　　　　　　　</t>
    </r>
    <r>
      <rPr>
        <sz val="12"/>
        <rFont val="Arial"/>
        <family val="2"/>
      </rPr>
      <t>Open16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Close22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10</t>
    </r>
    <r>
      <rPr>
        <sz val="12"/>
        <rFont val="ＭＳ Ｐゴシック"/>
        <family val="3"/>
        <charset val="128"/>
      </rPr>
      <t>撤収</t>
    </r>
    <rPh sb="0" eb="2">
      <t>ニンテイ</t>
    </rPh>
    <rPh sb="2" eb="4">
      <t>ウケツケ</t>
    </rPh>
    <rPh sb="27" eb="28">
      <t>ハヤ</t>
    </rPh>
    <rPh sb="29" eb="31">
      <t>トウチャク</t>
    </rPh>
    <rPh sb="32" eb="33">
      <t>カタ</t>
    </rPh>
    <phoneticPr fontId="6"/>
  </si>
  <si>
    <r>
      <rPr>
        <sz val="12"/>
        <rFont val="ＭＳ Ｐゴシック"/>
        <family val="3"/>
        <charset val="128"/>
      </rPr>
      <t>「西</t>
    </r>
    <r>
      <rPr>
        <sz val="12"/>
        <rFont val="Arial"/>
        <family val="2"/>
      </rPr>
      <t>12</t>
    </r>
    <r>
      <rPr>
        <sz val="12"/>
        <rFont val="ＭＳ Ｐゴシック"/>
        <family val="3"/>
        <charset val="128"/>
      </rPr>
      <t>北</t>
    </r>
    <r>
      <rPr>
        <sz val="12"/>
        <rFont val="Arial"/>
        <family val="2"/>
      </rPr>
      <t>7</t>
    </r>
    <r>
      <rPr>
        <sz val="12"/>
        <rFont val="ＭＳ Ｐゴシック"/>
        <family val="3"/>
        <charset val="128"/>
      </rPr>
      <t>」十</t>
    </r>
    <r>
      <rPr>
        <sz val="12"/>
        <rFont val="Arial"/>
        <family val="2"/>
      </rPr>
      <t>R</t>
    </r>
    <rPh sb="1" eb="2">
      <t>ニシ</t>
    </rPh>
    <rPh sb="4" eb="5">
      <t>キタ</t>
    </rPh>
    <rPh sb="7" eb="8">
      <t>ジュウ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</si>
  <si>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、〈上士幌・士幌〉方向</t>
    </r>
    <rPh sb="0" eb="1">
      <t>ジュウ</t>
    </rPh>
    <rPh sb="4" eb="7">
      <t>カミシホロ</t>
    </rPh>
    <rPh sb="8" eb="10">
      <t>シホロ</t>
    </rPh>
    <rPh sb="11" eb="13">
      <t>ホウコウ</t>
    </rPh>
    <phoneticPr fontId="6"/>
  </si>
  <si>
    <r>
      <rPr>
        <sz val="12"/>
        <rFont val="ＭＳ Ｐゴシック"/>
        <family val="3"/>
        <charset val="128"/>
      </rPr>
      <t>┬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、〈上士幌〉方向</t>
    </r>
    <rPh sb="4" eb="7">
      <t>カミシホロ</t>
    </rPh>
    <phoneticPr fontId="6"/>
  </si>
  <si>
    <r>
      <rPr>
        <sz val="12"/>
        <rFont val="ＭＳ Ｐゴシック"/>
        <family val="3"/>
        <charset val="128"/>
      </rPr>
      <t>┤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、〈上士幌〉方向</t>
    </r>
    <rPh sb="4" eb="7">
      <t>カミシホロ</t>
    </rPh>
    <phoneticPr fontId="6"/>
  </si>
  <si>
    <r>
      <rPr>
        <sz val="12"/>
        <rFont val="ＭＳ Ｐゴシック"/>
        <family val="3"/>
        <charset val="128"/>
      </rPr>
      <t>┬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、〈足寄。上士幌〉方向</t>
    </r>
    <rPh sb="4" eb="6">
      <t>アショロ</t>
    </rPh>
    <rPh sb="7" eb="10">
      <t>カミシホロ</t>
    </rPh>
    <phoneticPr fontId="6"/>
  </si>
  <si>
    <r>
      <rPr>
        <sz val="12"/>
        <rFont val="ＭＳ Ｐゴシック"/>
        <family val="3"/>
        <charset val="128"/>
      </rPr>
      <t>「緑陽台仲区」十</t>
    </r>
    <r>
      <rPr>
        <sz val="12"/>
        <rFont val="Arial"/>
        <family val="2"/>
      </rPr>
      <t>L</t>
    </r>
    <rPh sb="1" eb="3">
      <t>リョクヨウ</t>
    </rPh>
    <rPh sb="3" eb="4">
      <t>ダイ</t>
    </rPh>
    <rPh sb="4" eb="6">
      <t>ナカク</t>
    </rPh>
    <rPh sb="7" eb="8">
      <t>ジュウ</t>
    </rPh>
    <phoneticPr fontId="6"/>
  </si>
  <si>
    <r>
      <rPr>
        <sz val="11"/>
        <rFont val="ＭＳ Ｐゴシック"/>
        <family val="3"/>
        <charset val="128"/>
      </rPr>
      <t>市道、道</t>
    </r>
    <r>
      <rPr>
        <sz val="11"/>
        <rFont val="Arial"/>
        <family val="2"/>
      </rPr>
      <t>337</t>
    </r>
    <rPh sb="0" eb="2">
      <t>シドウ</t>
    </rPh>
    <rPh sb="3" eb="4">
      <t>ドウ</t>
    </rPh>
    <phoneticPr fontId="6"/>
  </si>
  <si>
    <r>
      <rPr>
        <sz val="12"/>
        <rFont val="ＭＳ Ｐゴシック"/>
        <family val="3"/>
        <charset val="128"/>
      </rPr>
      <t>「音更西１線」十</t>
    </r>
    <r>
      <rPr>
        <sz val="12"/>
        <rFont val="Arial"/>
        <family val="2"/>
      </rPr>
      <t>R</t>
    </r>
    <rPh sb="1" eb="3">
      <t>オトフケ</t>
    </rPh>
    <rPh sb="3" eb="4">
      <t>ニシ</t>
    </rPh>
    <rPh sb="5" eb="6">
      <t>セン</t>
    </rPh>
    <rPh sb="7" eb="8">
      <t>ジュウ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</si>
  <si>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316</t>
    </r>
    <rPh sb="0" eb="1">
      <t>ドウ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</si>
  <si>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、〈上士幌〉方向</t>
    </r>
    <rPh sb="0" eb="1">
      <t>ジュウ</t>
    </rPh>
    <rPh sb="4" eb="7">
      <t>カミシホロ</t>
    </rPh>
    <rPh sb="8" eb="10">
      <t>ホウコウ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</si>
  <si>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316</t>
    </r>
    <r>
      <rPr>
        <sz val="11"/>
        <rFont val="ＭＳ Ｐゴシック"/>
        <family val="3"/>
        <charset val="128"/>
      </rPr>
      <t>、道</t>
    </r>
    <r>
      <rPr>
        <sz val="11"/>
        <rFont val="Arial"/>
        <family val="2"/>
      </rPr>
      <t>660</t>
    </r>
    <rPh sb="0" eb="1">
      <t>ドウ</t>
    </rPh>
    <rPh sb="5" eb="6">
      <t>ドウ</t>
    </rPh>
    <phoneticPr fontId="6"/>
  </si>
  <si>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241</t>
    </r>
    <phoneticPr fontId="6"/>
  </si>
  <si>
    <r>
      <t>BRM630</t>
    </r>
    <r>
      <rPr>
        <sz val="12"/>
        <rFont val="ＭＳ ゴシック"/>
        <family val="3"/>
        <charset val="128"/>
      </rPr>
      <t>東京</t>
    </r>
    <r>
      <rPr>
        <sz val="12"/>
        <rFont val="Arial"/>
        <family val="2"/>
      </rPr>
      <t>600km</t>
    </r>
    <r>
      <rPr>
        <sz val="12"/>
        <rFont val="ＭＳ ゴシック"/>
        <family val="3"/>
        <charset val="128"/>
      </rPr>
      <t>　知床峠　右廻り</t>
    </r>
    <rPh sb="14" eb="16">
      <t>シレトコ</t>
    </rPh>
    <rPh sb="16" eb="17">
      <t>トウゲ</t>
    </rPh>
    <rPh sb="18" eb="19">
      <t>ミギ</t>
    </rPh>
    <rPh sb="19" eb="20">
      <t>マワ</t>
    </rPh>
    <phoneticPr fontId="6"/>
  </si>
  <si>
    <t>.</t>
    <phoneticPr fontId="6"/>
  </si>
  <si>
    <r>
      <rPr>
        <sz val="12"/>
        <rFont val="ＭＳ Ｐゴシック"/>
        <family val="3"/>
        <charset val="128"/>
      </rPr>
      <t>├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、〈北見・訓子府〉方向</t>
    </r>
    <rPh sb="4" eb="6">
      <t>キタミ</t>
    </rPh>
    <rPh sb="7" eb="10">
      <t>クンネップ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</si>
  <si>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、〈北見〉方向</t>
    </r>
    <rPh sb="0" eb="1">
      <t>ジュウ</t>
    </rPh>
    <rPh sb="4" eb="6">
      <t>キタミ</t>
    </rPh>
    <rPh sb="7" eb="9">
      <t>ホウコウ</t>
    </rPh>
    <phoneticPr fontId="6"/>
  </si>
  <si>
    <r>
      <rPr>
        <sz val="12"/>
        <rFont val="ＭＳ Ｐゴシック"/>
        <family val="3"/>
        <charset val="128"/>
      </rPr>
      <t>「錦町</t>
    </r>
    <r>
      <rPr>
        <sz val="12"/>
        <rFont val="Arial"/>
        <family val="2"/>
      </rPr>
      <t>157</t>
    </r>
    <r>
      <rPr>
        <sz val="12"/>
        <rFont val="ＭＳ Ｐゴシック"/>
        <family val="3"/>
        <charset val="128"/>
      </rPr>
      <t>」十</t>
    </r>
    <r>
      <rPr>
        <sz val="12"/>
        <rFont val="Arial"/>
        <family val="2"/>
      </rPr>
      <t>L</t>
    </r>
    <rPh sb="1" eb="3">
      <t>ニシキマチ</t>
    </rPh>
    <rPh sb="7" eb="8">
      <t>ジュウ</t>
    </rPh>
    <phoneticPr fontId="6"/>
  </si>
  <si>
    <r>
      <rPr>
        <sz val="12"/>
        <rFont val="ＭＳ Ｐゴシック"/>
        <family val="3"/>
        <charset val="128"/>
      </rPr>
      <t>「泉</t>
    </r>
    <r>
      <rPr>
        <sz val="12"/>
        <rFont val="Arial"/>
        <family val="2"/>
      </rPr>
      <t>4</t>
    </r>
    <r>
      <rPr>
        <sz val="12"/>
        <rFont val="ＭＳ Ｐゴシック"/>
        <family val="3"/>
        <charset val="128"/>
      </rPr>
      <t>丁目」十</t>
    </r>
    <r>
      <rPr>
        <sz val="12"/>
        <rFont val="Arial"/>
        <family val="2"/>
      </rPr>
      <t>R</t>
    </r>
    <rPh sb="1" eb="2">
      <t>イズミ</t>
    </rPh>
    <rPh sb="3" eb="5">
      <t>チョウメ</t>
    </rPh>
    <rPh sb="6" eb="7">
      <t>ジュウ</t>
    </rPh>
    <phoneticPr fontId="6"/>
  </si>
  <si>
    <r>
      <rPr>
        <sz val="12"/>
        <rFont val="ＭＳ Ｐゴシック"/>
        <family val="3"/>
        <charset val="128"/>
      </rPr>
      <t>「川東</t>
    </r>
    <r>
      <rPr>
        <sz val="12"/>
        <rFont val="Arial"/>
        <family val="2"/>
      </rPr>
      <t>32</t>
    </r>
    <r>
      <rPr>
        <sz val="12"/>
        <rFont val="ＭＳ Ｐゴシック"/>
        <family val="3"/>
        <charset val="128"/>
      </rPr>
      <t>」十</t>
    </r>
    <r>
      <rPr>
        <sz val="12"/>
        <rFont val="Arial"/>
        <family val="2"/>
      </rPr>
      <t>L</t>
    </r>
    <rPh sb="1" eb="3">
      <t>カワトウ</t>
    </rPh>
    <rPh sb="6" eb="7">
      <t>ジュウ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</si>
  <si>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、〈美幌〉方向</t>
    </r>
    <rPh sb="0" eb="1">
      <t>ジュウ</t>
    </rPh>
    <rPh sb="4" eb="6">
      <t>ビホロ</t>
    </rPh>
    <rPh sb="7" eb="9">
      <t>ホウコウ</t>
    </rPh>
    <phoneticPr fontId="6"/>
  </si>
  <si>
    <r>
      <rPr>
        <sz val="12"/>
        <rFont val="ＭＳ Ｐゴシック"/>
        <family val="3"/>
        <charset val="128"/>
      </rPr>
      <t>┬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、〈美幌市街〉方向</t>
    </r>
    <rPh sb="4" eb="6">
      <t>ビホロ</t>
    </rPh>
    <rPh sb="6" eb="8">
      <t>シガイ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</si>
  <si>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、〈網走、女満別空港〉方向</t>
    </r>
    <rPh sb="0" eb="1">
      <t>ジュウ</t>
    </rPh>
    <rPh sb="4" eb="6">
      <t>アバシリ</t>
    </rPh>
    <rPh sb="7" eb="10">
      <t>メマンベツ</t>
    </rPh>
    <rPh sb="10" eb="12">
      <t>クウコウ</t>
    </rPh>
    <rPh sb="13" eb="15">
      <t>ホウコウ</t>
    </rPh>
    <phoneticPr fontId="6"/>
  </si>
  <si>
    <r>
      <rPr>
        <sz val="12"/>
        <rFont val="ＭＳ Ｐゴシック"/>
        <family val="3"/>
        <charset val="128"/>
      </rPr>
      <t>「大曲</t>
    </r>
    <r>
      <rPr>
        <sz val="12"/>
        <rFont val="Arial"/>
        <family val="2"/>
      </rPr>
      <t>1</t>
    </r>
    <r>
      <rPr>
        <sz val="12"/>
        <rFont val="ＭＳ Ｐゴシック"/>
        <family val="3"/>
        <charset val="128"/>
      </rPr>
      <t>」┬</t>
    </r>
    <r>
      <rPr>
        <sz val="12"/>
        <rFont val="Arial"/>
        <family val="2"/>
      </rPr>
      <t>R</t>
    </r>
    <rPh sb="1" eb="3">
      <t>オオマガリ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</si>
  <si>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、〈標津・斜里〉方向</t>
    </r>
    <rPh sb="0" eb="1">
      <t>ジュウ</t>
    </rPh>
    <rPh sb="4" eb="6">
      <t>シベツ</t>
    </rPh>
    <rPh sb="7" eb="9">
      <t>シャリ</t>
    </rPh>
    <rPh sb="10" eb="12">
      <t>ホウコウ</t>
    </rPh>
    <phoneticPr fontId="6"/>
  </si>
  <si>
    <r>
      <rPr>
        <sz val="12"/>
        <rFont val="ＭＳ Ｐゴシック"/>
        <family val="3"/>
        <charset val="128"/>
      </rPr>
      <t>┤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、〈道の駅しゃり〉方向</t>
    </r>
    <rPh sb="4" eb="5">
      <t>ミチ</t>
    </rPh>
    <rPh sb="6" eb="7">
      <t>エキ</t>
    </rPh>
    <rPh sb="11" eb="13">
      <t>ホウコウ</t>
    </rPh>
    <phoneticPr fontId="6"/>
  </si>
  <si>
    <r>
      <rPr>
        <sz val="12"/>
        <rFont val="ＭＳ Ｐゴシック"/>
        <family val="3"/>
        <charset val="128"/>
      </rPr>
      <t>├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、〈ウトロ〉方面</t>
    </r>
    <rPh sb="8" eb="10">
      <t>ホウメン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</si>
  <si>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、〈ウトロ〉方向</t>
    </r>
    <rPh sb="0" eb="1">
      <t>ジュウ</t>
    </rPh>
    <rPh sb="8" eb="10">
      <t>ホウコウ</t>
    </rPh>
    <phoneticPr fontId="6"/>
  </si>
  <si>
    <r>
      <rPr>
        <sz val="12"/>
        <rFont val="ＭＳ Ｐゴシック"/>
        <family val="3"/>
        <charset val="128"/>
      </rPr>
      <t>「南</t>
    </r>
    <r>
      <rPr>
        <sz val="12"/>
        <rFont val="Arial"/>
        <family val="2"/>
      </rPr>
      <t>8</t>
    </r>
    <r>
      <rPr>
        <sz val="12"/>
        <rFont val="ＭＳ Ｐゴシック"/>
        <family val="3"/>
        <charset val="128"/>
      </rPr>
      <t>東</t>
    </r>
    <r>
      <rPr>
        <sz val="12"/>
        <rFont val="Arial"/>
        <family val="2"/>
      </rPr>
      <t>1</t>
    </r>
    <r>
      <rPr>
        <sz val="12"/>
        <rFont val="ＭＳ Ｐゴシック"/>
        <family val="3"/>
        <charset val="128"/>
      </rPr>
      <t>」十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、〈釧路、中標津〉方向</t>
    </r>
    <rPh sb="1" eb="2">
      <t>ミナミ</t>
    </rPh>
    <rPh sb="3" eb="4">
      <t>ヒガシ</t>
    </rPh>
    <rPh sb="6" eb="7">
      <t>ジュウ</t>
    </rPh>
    <rPh sb="10" eb="12">
      <t>クシロ</t>
    </rPh>
    <rPh sb="13" eb="16">
      <t>ナカシベツ</t>
    </rPh>
    <rPh sb="17" eb="19">
      <t>ホウコウ</t>
    </rPh>
    <phoneticPr fontId="6"/>
  </si>
  <si>
    <r>
      <rPr>
        <sz val="12"/>
        <rFont val="ＭＳ Ｐゴシック"/>
        <family val="3"/>
        <charset val="128"/>
      </rPr>
      <t>通過チェック　</t>
    </r>
    <r>
      <rPr>
        <sz val="12"/>
        <rFont val="Arial"/>
        <family val="2"/>
      </rPr>
      <t xml:space="preserve">7-Eleven   </t>
    </r>
    <r>
      <rPr>
        <sz val="12"/>
        <rFont val="ＭＳ Ｐゴシック"/>
        <family val="3"/>
        <charset val="128"/>
      </rPr>
      <t>標津町店　</t>
    </r>
    <r>
      <rPr>
        <sz val="12"/>
        <rFont val="Arial"/>
        <family val="2"/>
      </rPr>
      <t xml:space="preserve">                    </t>
    </r>
    <r>
      <rPr>
        <sz val="12"/>
        <rFont val="ＭＳ Ｐゴシック"/>
        <family val="3"/>
        <charset val="128"/>
      </rPr>
      <t>　　　　　</t>
    </r>
    <r>
      <rPr>
        <sz val="12"/>
        <rFont val="Arial"/>
        <family val="2"/>
      </rPr>
      <t xml:space="preserve">                     </t>
    </r>
    <r>
      <rPr>
        <sz val="12"/>
        <rFont val="ＭＳ Ｐゴシック"/>
        <family val="3"/>
        <charset val="128"/>
      </rPr>
      <t>　　レシートで確認</t>
    </r>
    <rPh sb="0" eb="2">
      <t>ツウカ</t>
    </rPh>
    <rPh sb="18" eb="20">
      <t>シベツ</t>
    </rPh>
    <rPh sb="20" eb="21">
      <t>マチ</t>
    </rPh>
    <rPh sb="21" eb="22">
      <t>テン</t>
    </rPh>
    <rPh sb="76" eb="78">
      <t>カクニン</t>
    </rPh>
    <phoneticPr fontId="6"/>
  </si>
  <si>
    <r>
      <rPr>
        <sz val="12"/>
        <rFont val="ＭＳ Ｐゴシック"/>
        <family val="3"/>
        <charset val="128"/>
      </rPr>
      <t>┤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、〈釧路・標茶〉方向</t>
    </r>
    <rPh sb="4" eb="6">
      <t>クシロ</t>
    </rPh>
    <rPh sb="7" eb="9">
      <t>シベチャ</t>
    </rPh>
    <rPh sb="10" eb="12">
      <t>ホウコウ</t>
    </rPh>
    <phoneticPr fontId="6"/>
  </si>
  <si>
    <r>
      <rPr>
        <sz val="12"/>
        <rFont val="ＭＳ Ｐゴシック"/>
        <family val="3"/>
        <charset val="128"/>
      </rPr>
      <t>「住吉</t>
    </r>
    <r>
      <rPr>
        <sz val="12"/>
        <rFont val="Arial"/>
        <family val="2"/>
      </rPr>
      <t>2-4</t>
    </r>
    <r>
      <rPr>
        <sz val="12"/>
        <rFont val="ＭＳ Ｐゴシック"/>
        <family val="3"/>
        <charset val="128"/>
      </rPr>
      <t>」├</t>
    </r>
    <r>
      <rPr>
        <sz val="12"/>
        <rFont val="Arial"/>
        <family val="2"/>
      </rPr>
      <t>R</t>
    </r>
    <rPh sb="1" eb="3">
      <t>スミヨシ</t>
    </rPh>
    <phoneticPr fontId="6"/>
  </si>
  <si>
    <r>
      <rPr>
        <sz val="12"/>
        <rFont val="ＭＳ Ｐゴシック"/>
        <family val="3"/>
        <charset val="128"/>
      </rPr>
      <t>通過チェック　</t>
    </r>
    <r>
      <rPr>
        <sz val="12"/>
        <rFont val="Arial"/>
        <family val="2"/>
      </rPr>
      <t xml:space="preserve">7-Eleven   </t>
    </r>
    <r>
      <rPr>
        <sz val="12"/>
        <rFont val="ＭＳ Ｐゴシック"/>
        <family val="3"/>
        <charset val="128"/>
      </rPr>
      <t>標茶虹別店　</t>
    </r>
    <r>
      <rPr>
        <sz val="12"/>
        <rFont val="Arial"/>
        <family val="2"/>
      </rPr>
      <t xml:space="preserve">                    </t>
    </r>
    <r>
      <rPr>
        <sz val="12"/>
        <rFont val="ＭＳ Ｐゴシック"/>
        <family val="3"/>
        <charset val="128"/>
      </rPr>
      <t>　　　　　</t>
    </r>
    <r>
      <rPr>
        <sz val="12"/>
        <rFont val="Arial"/>
        <family val="2"/>
      </rPr>
      <t xml:space="preserve">                     </t>
    </r>
    <r>
      <rPr>
        <sz val="12"/>
        <rFont val="ＭＳ Ｐゴシック"/>
        <family val="3"/>
        <charset val="128"/>
      </rPr>
      <t>　　レシートで確認</t>
    </r>
    <rPh sb="0" eb="2">
      <t>ツウカ</t>
    </rPh>
    <rPh sb="18" eb="20">
      <t>シベチャ</t>
    </rPh>
    <rPh sb="20" eb="22">
      <t>ニジベツ</t>
    </rPh>
    <rPh sb="22" eb="23">
      <t>テン</t>
    </rPh>
    <rPh sb="77" eb="79">
      <t>カクニン</t>
    </rPh>
    <phoneticPr fontId="6"/>
  </si>
  <si>
    <r>
      <rPr>
        <sz val="12"/>
        <rFont val="ＭＳ Ｐゴシック"/>
        <family val="3"/>
        <charset val="128"/>
      </rPr>
      <t>「幣舞橋」┤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、〈釧路・標茶〉方向</t>
    </r>
    <rPh sb="1" eb="2">
      <t>ヘイ</t>
    </rPh>
    <rPh sb="2" eb="3">
      <t>マイ</t>
    </rPh>
    <rPh sb="3" eb="4">
      <t>ハシ</t>
    </rPh>
    <rPh sb="9" eb="11">
      <t>クシロ</t>
    </rPh>
    <rPh sb="12" eb="14">
      <t>シベチャ</t>
    </rPh>
    <rPh sb="15" eb="17">
      <t>ホウコウ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</si>
  <si>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、環状交差点〈幣舞橋〉方向、歩道推奨</t>
    </r>
    <rPh sb="0" eb="1">
      <t>ジュウ</t>
    </rPh>
    <rPh sb="3" eb="5">
      <t>カンジョウ</t>
    </rPh>
    <rPh sb="5" eb="8">
      <t>コウサテン</t>
    </rPh>
    <rPh sb="9" eb="10">
      <t>ヘイ</t>
    </rPh>
    <rPh sb="10" eb="11">
      <t>マイ</t>
    </rPh>
    <rPh sb="11" eb="12">
      <t>バシ</t>
    </rPh>
    <rPh sb="13" eb="15">
      <t>ホウコウ</t>
    </rPh>
    <rPh sb="16" eb="18">
      <t>ホドウ</t>
    </rPh>
    <rPh sb="18" eb="20">
      <t>スイショウ</t>
    </rPh>
    <phoneticPr fontId="6"/>
  </si>
  <si>
    <r>
      <rPr>
        <sz val="12"/>
        <rFont val="ＭＳ Ｐゴシック"/>
        <family val="3"/>
        <charset val="128"/>
      </rPr>
      <t>├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、角にコマツ道東釧路支店</t>
    </r>
    <rPh sb="3" eb="4">
      <t>カド</t>
    </rPh>
    <rPh sb="8" eb="10">
      <t>ドウトウ</t>
    </rPh>
    <rPh sb="10" eb="12">
      <t>クシロ</t>
    </rPh>
    <rPh sb="12" eb="14">
      <t>シテン</t>
    </rPh>
    <phoneticPr fontId="6"/>
  </si>
  <si>
    <r>
      <rPr>
        <sz val="12"/>
        <rFont val="ＭＳ Ｐゴシック"/>
        <family val="3"/>
        <charset val="128"/>
      </rPr>
      <t>「星が浦大通３」十</t>
    </r>
    <r>
      <rPr>
        <sz val="12"/>
        <rFont val="Arial"/>
        <family val="2"/>
      </rPr>
      <t>L</t>
    </r>
    <rPh sb="1" eb="2">
      <t>ホシ</t>
    </rPh>
    <rPh sb="3" eb="4">
      <t>ウラ</t>
    </rPh>
    <rPh sb="4" eb="6">
      <t>オオドオリ</t>
    </rPh>
    <rPh sb="8" eb="9">
      <t>ジュウ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</si>
  <si>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、〈帯広・白糠〉方向</t>
    </r>
    <rPh sb="0" eb="1">
      <t>ジュウ</t>
    </rPh>
    <rPh sb="4" eb="6">
      <t>オビヒロ</t>
    </rPh>
    <rPh sb="7" eb="8">
      <t>シロ</t>
    </rPh>
    <rPh sb="8" eb="9">
      <t>ヌカ</t>
    </rPh>
    <rPh sb="10" eb="12">
      <t>ホウコウ</t>
    </rPh>
    <phoneticPr fontId="6"/>
  </si>
  <si>
    <r>
      <rPr>
        <sz val="12"/>
        <rFont val="ＭＳ Ｐゴシック"/>
        <family val="3"/>
        <charset val="128"/>
      </rPr>
      <t>┤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、〈厚内〉方向</t>
    </r>
    <rPh sb="4" eb="6">
      <t>アツナイ</t>
    </rPh>
    <rPh sb="7" eb="9">
      <t>ホウコウ</t>
    </rPh>
    <phoneticPr fontId="6"/>
  </si>
  <si>
    <r>
      <rPr>
        <sz val="12"/>
        <rFont val="ＭＳ Ｐゴシック"/>
        <family val="3"/>
        <charset val="128"/>
      </rPr>
      <t>┤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、〈浦河・広尾〉方向</t>
    </r>
    <rPh sb="4" eb="6">
      <t>ウラカワ</t>
    </rPh>
    <rPh sb="7" eb="9">
      <t>ヒロオ</t>
    </rPh>
    <rPh sb="10" eb="12">
      <t>ホウコウ</t>
    </rPh>
    <phoneticPr fontId="6"/>
  </si>
  <si>
    <r>
      <rPr>
        <sz val="12"/>
        <rFont val="ＭＳ Ｐゴシック"/>
        <family val="3"/>
        <charset val="128"/>
      </rPr>
      <t>├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、〈帯広・浦幌市街〉方向</t>
    </r>
    <rPh sb="4" eb="6">
      <t>オビヒロ</t>
    </rPh>
    <rPh sb="7" eb="8">
      <t>ウラ</t>
    </rPh>
    <rPh sb="8" eb="9">
      <t>ホロ</t>
    </rPh>
    <rPh sb="9" eb="11">
      <t>シガイ</t>
    </rPh>
    <phoneticPr fontId="6"/>
  </si>
  <si>
    <r>
      <rPr>
        <sz val="12"/>
        <rFont val="ＭＳ Ｐゴシック"/>
        <family val="3"/>
        <charset val="128"/>
      </rPr>
      <t>┬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、〈釧路・浦幌市街〉方向</t>
    </r>
    <rPh sb="4" eb="6">
      <t>クシロ</t>
    </rPh>
    <rPh sb="7" eb="8">
      <t>ウラ</t>
    </rPh>
    <rPh sb="8" eb="9">
      <t>ホロ</t>
    </rPh>
    <rPh sb="9" eb="11">
      <t>シガイ</t>
    </rPh>
    <phoneticPr fontId="6"/>
  </si>
  <si>
    <r>
      <rPr>
        <sz val="12"/>
        <rFont val="ＭＳ Ｐゴシック"/>
        <family val="3"/>
        <charset val="128"/>
      </rPr>
      <t>┤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、〈広尾・とかち帯広空港〉方向</t>
    </r>
    <rPh sb="4" eb="6">
      <t>ヒロオ</t>
    </rPh>
    <rPh sb="10" eb="12">
      <t>オビヒロ</t>
    </rPh>
    <rPh sb="12" eb="14">
      <t>クウコウ</t>
    </rPh>
    <rPh sb="15" eb="17">
      <t>ホウコウ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</si>
  <si>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、踏切通過後左折</t>
    </r>
    <rPh sb="0" eb="1">
      <t>ジュウ</t>
    </rPh>
    <rPh sb="3" eb="5">
      <t>フミキリ</t>
    </rPh>
    <rPh sb="5" eb="7">
      <t>ツウカ</t>
    </rPh>
    <rPh sb="7" eb="8">
      <t>ゴ</t>
    </rPh>
    <rPh sb="8" eb="10">
      <t>サセツ</t>
    </rPh>
    <phoneticPr fontId="6"/>
  </si>
  <si>
    <r>
      <rPr>
        <sz val="12"/>
        <rFont val="ＭＳ Ｐゴシック"/>
        <family val="3"/>
        <charset val="128"/>
      </rPr>
      <t>「札内中央町」十</t>
    </r>
    <r>
      <rPr>
        <sz val="12"/>
        <rFont val="Arial"/>
        <family val="2"/>
      </rPr>
      <t>L</t>
    </r>
    <rPh sb="1" eb="3">
      <t>サツナイ</t>
    </rPh>
    <rPh sb="3" eb="5">
      <t>チュウオウ</t>
    </rPh>
    <rPh sb="5" eb="6">
      <t>マチ</t>
    </rPh>
    <rPh sb="7" eb="8">
      <t>ジュウ</t>
    </rPh>
    <phoneticPr fontId="6"/>
  </si>
  <si>
    <r>
      <rPr>
        <sz val="12"/>
        <rFont val="ＭＳ Ｐゴシック"/>
        <family val="3"/>
        <charset val="128"/>
      </rPr>
      <t>「東</t>
    </r>
    <r>
      <rPr>
        <sz val="12"/>
        <rFont val="Arial"/>
        <family val="2"/>
      </rPr>
      <t>13</t>
    </r>
    <r>
      <rPr>
        <sz val="12"/>
        <rFont val="ＭＳ Ｐゴシック"/>
        <family val="3"/>
        <charset val="128"/>
      </rPr>
      <t>南</t>
    </r>
    <r>
      <rPr>
        <sz val="12"/>
        <rFont val="Arial"/>
        <family val="2"/>
      </rPr>
      <t>6</t>
    </r>
    <r>
      <rPr>
        <sz val="12"/>
        <rFont val="ＭＳ Ｐゴシック"/>
        <family val="3"/>
        <charset val="128"/>
      </rPr>
      <t>」┤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、〈広尾・中札内〉方向</t>
    </r>
    <rPh sb="1" eb="2">
      <t>ヒガシ</t>
    </rPh>
    <rPh sb="4" eb="5">
      <t>ミナミ</t>
    </rPh>
    <rPh sb="11" eb="13">
      <t>ヒロオ</t>
    </rPh>
    <rPh sb="14" eb="17">
      <t>ナカサツナイ</t>
    </rPh>
    <rPh sb="18" eb="20">
      <t>ホウコウ</t>
    </rPh>
    <phoneticPr fontId="6"/>
  </si>
  <si>
    <r>
      <rPr>
        <sz val="12"/>
        <rFont val="ＭＳ Ｐゴシック"/>
        <family val="3"/>
        <charset val="128"/>
      </rPr>
      <t>「東</t>
    </r>
    <r>
      <rPr>
        <sz val="12"/>
        <rFont val="Arial"/>
        <family val="2"/>
      </rPr>
      <t>12</t>
    </r>
    <r>
      <rPr>
        <sz val="12"/>
        <rFont val="ＭＳ Ｐゴシック"/>
        <family val="3"/>
        <charset val="128"/>
      </rPr>
      <t>南</t>
    </r>
    <r>
      <rPr>
        <sz val="12"/>
        <rFont val="Arial"/>
        <family val="2"/>
      </rPr>
      <t>9</t>
    </r>
    <r>
      <rPr>
        <sz val="12"/>
        <rFont val="ＭＳ Ｐゴシック"/>
        <family val="3"/>
        <charset val="128"/>
      </rPr>
      <t>」├</t>
    </r>
    <r>
      <rPr>
        <sz val="12"/>
        <rFont val="Arial"/>
        <family val="2"/>
      </rPr>
      <t>R</t>
    </r>
    <rPh sb="1" eb="2">
      <t>ヒガシ</t>
    </rPh>
    <rPh sb="4" eb="5">
      <t>ミナミ</t>
    </rPh>
    <phoneticPr fontId="6"/>
  </si>
  <si>
    <r>
      <t>Finish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 xml:space="preserve"> 7-Eleven</t>
    </r>
    <r>
      <rPr>
        <sz val="12"/>
        <rFont val="ＭＳ Ｐゴシック"/>
        <family val="3"/>
        <charset val="128"/>
      </rPr>
      <t>　帯広西南大通店　　　　　　　　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1/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00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48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22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phoneticPr fontId="6"/>
  </si>
  <si>
    <r>
      <rPr>
        <sz val="12"/>
        <rFont val="ＭＳ Ｐゴシック"/>
        <family val="3"/>
        <charset val="128"/>
      </rPr>
      <t>┬</t>
    </r>
    <r>
      <rPr>
        <sz val="12"/>
        <rFont val="Arial"/>
        <family val="2"/>
      </rPr>
      <t>L</t>
    </r>
    <phoneticPr fontId="6"/>
  </si>
  <si>
    <r>
      <rPr>
        <sz val="12"/>
        <rFont val="ＭＳ Ｐゴシック"/>
        <family val="3"/>
        <charset val="128"/>
      </rPr>
      <t>┤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、〈オホーツク海岸道路〉方向</t>
    </r>
    <rPh sb="9" eb="11">
      <t>カイガン</t>
    </rPh>
    <rPh sb="11" eb="13">
      <t>ドウロ</t>
    </rPh>
    <rPh sb="14" eb="16">
      <t>ホウコウ</t>
    </rPh>
    <phoneticPr fontId="6"/>
  </si>
  <si>
    <r>
      <rPr>
        <sz val="12"/>
        <rFont val="ＭＳ Ｐゴシック"/>
        <family val="3"/>
        <charset val="128"/>
      </rPr>
      <t>┤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、（護憲橋手前）</t>
    </r>
    <rPh sb="4" eb="6">
      <t>ゴケン</t>
    </rPh>
    <rPh sb="6" eb="7">
      <t>バシ</t>
    </rPh>
    <rPh sb="7" eb="9">
      <t>テマエ</t>
    </rPh>
    <phoneticPr fontId="6"/>
  </si>
  <si>
    <r>
      <rPr>
        <sz val="12"/>
        <rFont val="ＭＳ Ｐゴシック"/>
        <family val="3"/>
        <charset val="128"/>
      </rPr>
      <t>「宝町７」┤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、斜め左方向　〈新富士通〉</t>
    </r>
    <rPh sb="1" eb="3">
      <t>タカラマチ</t>
    </rPh>
    <rPh sb="8" eb="9">
      <t>ナナ</t>
    </rPh>
    <rPh sb="10" eb="11">
      <t>ヒダリ</t>
    </rPh>
    <rPh sb="11" eb="13">
      <t>ホウコウ</t>
    </rPh>
    <rPh sb="15" eb="18">
      <t>シンフジ</t>
    </rPh>
    <rPh sb="18" eb="19">
      <t>ツウ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</si>
  <si>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、標茶駅前〈釧路〉方向</t>
    </r>
    <rPh sb="0" eb="1">
      <t>ジュウ</t>
    </rPh>
    <rPh sb="3" eb="5">
      <t>シベチャ</t>
    </rPh>
    <rPh sb="5" eb="7">
      <t>エキマエ</t>
    </rPh>
    <rPh sb="8" eb="10">
      <t>クシロ</t>
    </rPh>
    <rPh sb="11" eb="13">
      <t>ホウコウ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</si>
  <si>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、〈女満別空港、国道</t>
    </r>
    <r>
      <rPr>
        <sz val="12"/>
        <rFont val="Arial"/>
        <family val="2"/>
      </rPr>
      <t>39</t>
    </r>
    <r>
      <rPr>
        <sz val="12"/>
        <rFont val="ＭＳ Ｐゴシック"/>
        <family val="3"/>
        <charset val="128"/>
      </rPr>
      <t>号〉</t>
    </r>
    <rPh sb="4" eb="7">
      <t>メマンベツ</t>
    </rPh>
    <rPh sb="7" eb="9">
      <t>クウコウ</t>
    </rPh>
    <rPh sb="10" eb="12">
      <t>コクドウ</t>
    </rPh>
    <rPh sb="14" eb="15">
      <t>ゴウ</t>
    </rPh>
    <phoneticPr fontId="6"/>
  </si>
  <si>
    <r>
      <rPr>
        <sz val="12"/>
        <rFont val="ＭＳ Ｐゴシック"/>
        <family val="3"/>
        <charset val="128"/>
      </rPr>
      <t>「郊南１丁目」┬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、〈阿寒湖温泉、陸別〉</t>
    </r>
    <rPh sb="1" eb="3">
      <t>コウナン</t>
    </rPh>
    <rPh sb="4" eb="6">
      <t>チョウメ</t>
    </rPh>
    <rPh sb="11" eb="13">
      <t>アカン</t>
    </rPh>
    <rPh sb="13" eb="14">
      <t>コ</t>
    </rPh>
    <rPh sb="14" eb="16">
      <t>オンセン</t>
    </rPh>
    <rPh sb="17" eb="19">
      <t>リクベツ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</si>
  <si>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S</t>
    </r>
    <r>
      <rPr>
        <sz val="12"/>
        <rFont val="ＭＳ Ｐゴシック"/>
        <family val="3"/>
        <charset val="128"/>
      </rPr>
      <t>、左手道の駅りくべつ</t>
    </r>
    <rPh sb="3" eb="5">
      <t>ヒダリテ</t>
    </rPh>
    <rPh sb="5" eb="6">
      <t>ミチ</t>
    </rPh>
    <rPh sb="7" eb="8">
      <t>エキ</t>
    </rPh>
    <phoneticPr fontId="6"/>
  </si>
  <si>
    <t>https://ridewithgps.com/routes/27710999?privacy_code=fh0ZxohvBTkORNLG</t>
  </si>
  <si>
    <t>Ver1_1(2018/6/15 )</t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</si>
  <si>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75,</t>
    </r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337</t>
    </r>
    <rPh sb="0" eb="1">
      <t>ドウ</t>
    </rPh>
    <rPh sb="4" eb="5">
      <t>ドウ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</si>
  <si>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31</t>
    </r>
    <rPh sb="0" eb="1">
      <t>ドウ</t>
    </rPh>
    <phoneticPr fontId="6"/>
  </si>
  <si>
    <r>
      <rPr>
        <sz val="12"/>
        <rFont val="ＭＳ Ｐゴシック"/>
        <family val="3"/>
        <charset val="128"/>
      </rPr>
      <t>「とん田東町</t>
    </r>
    <r>
      <rPr>
        <sz val="12"/>
        <rFont val="Arial"/>
        <family val="2"/>
      </rPr>
      <t>474</t>
    </r>
    <r>
      <rPr>
        <sz val="12"/>
        <rFont val="ＭＳ Ｐゴシック"/>
        <family val="3"/>
        <charset val="128"/>
      </rPr>
      <t>」十</t>
    </r>
    <r>
      <rPr>
        <sz val="12"/>
        <rFont val="Arial"/>
        <family val="2"/>
      </rPr>
      <t>R</t>
    </r>
    <rPh sb="3" eb="4">
      <t>デン</t>
    </rPh>
    <rPh sb="4" eb="5">
      <t>ヒガシ</t>
    </rPh>
    <rPh sb="5" eb="6">
      <t>マチ</t>
    </rPh>
    <rPh sb="10" eb="11">
      <t>ジュウ</t>
    </rPh>
    <phoneticPr fontId="6"/>
  </si>
  <si>
    <r>
      <rPr>
        <sz val="12"/>
        <rFont val="ＭＳ Ｐゴシック"/>
        <family val="3"/>
        <charset val="128"/>
      </rPr>
      <t>通過チェック　</t>
    </r>
    <r>
      <rPr>
        <sz val="12"/>
        <rFont val="Arial"/>
        <family val="2"/>
      </rPr>
      <t xml:space="preserve">7-Eleven   </t>
    </r>
    <r>
      <rPr>
        <sz val="12"/>
        <rFont val="ＭＳ Ｐゴシック"/>
        <family val="3"/>
        <charset val="128"/>
      </rPr>
      <t>網走南中央通り店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　　　　　　　　　　　　　　レシートで確認</t>
    </r>
    <r>
      <rPr>
        <sz val="12"/>
        <rFont val="Arial"/>
        <family val="2"/>
      </rPr>
      <t xml:space="preserve">     </t>
    </r>
    <rPh sb="0" eb="2">
      <t>ツウカ</t>
    </rPh>
    <rPh sb="18" eb="20">
      <t>アバシリ</t>
    </rPh>
    <rPh sb="20" eb="21">
      <t>ミナミ</t>
    </rPh>
    <rPh sb="21" eb="23">
      <t>チュウオウ</t>
    </rPh>
    <rPh sb="23" eb="24">
      <t>トオ</t>
    </rPh>
    <rPh sb="25" eb="26">
      <t>テン</t>
    </rPh>
    <rPh sb="46" eb="48">
      <t>カクニン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</si>
  <si>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134</t>
    </r>
    <rPh sb="0" eb="1">
      <t>ドウ</t>
    </rPh>
    <phoneticPr fontId="6"/>
  </si>
  <si>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241</t>
    </r>
    <phoneticPr fontId="6"/>
  </si>
  <si>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242</t>
    </r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</si>
  <si>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143</t>
    </r>
    <rPh sb="0" eb="1">
      <t>ドウ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</si>
  <si>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50</t>
    </r>
    <rPh sb="0" eb="1">
      <t>ドウ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</si>
  <si>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261</t>
    </r>
    <rPh sb="0" eb="1">
      <t>ドウ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</si>
  <si>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、〈常磐町、無加川町〉方向</t>
    </r>
    <rPh sb="0" eb="1">
      <t>ジュウ</t>
    </rPh>
    <rPh sb="4" eb="6">
      <t>トキワ</t>
    </rPh>
    <rPh sb="6" eb="7">
      <t>マチ</t>
    </rPh>
    <rPh sb="8" eb="12">
      <t>ムカガワチョウ</t>
    </rPh>
    <rPh sb="13" eb="15">
      <t>ホウコウ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</si>
  <si>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943</t>
    </r>
    <rPh sb="0" eb="1">
      <t>ドウ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</si>
  <si>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27</t>
    </r>
    <rPh sb="0" eb="1">
      <t>ドウ</t>
    </rPh>
    <phoneticPr fontId="6"/>
  </si>
  <si>
    <r>
      <rPr>
        <sz val="11"/>
        <rFont val="ＭＳ Ｐゴシック"/>
        <family val="3"/>
        <charset val="128"/>
      </rPr>
      <t>南大通</t>
    </r>
    <rPh sb="0" eb="1">
      <t>ミナミ</t>
    </rPh>
    <rPh sb="1" eb="3">
      <t>オオドオ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</si>
  <si>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122</t>
    </r>
    <rPh sb="0" eb="1">
      <t>ドウ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</si>
  <si>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1024</t>
    </r>
    <r>
      <rPr>
        <sz val="11"/>
        <rFont val="ＭＳ Ｐゴシック"/>
        <family val="3"/>
        <charset val="128"/>
      </rPr>
      <t>、道</t>
    </r>
    <r>
      <rPr>
        <sz val="11"/>
        <rFont val="Arial"/>
        <family val="2"/>
      </rPr>
      <t>122</t>
    </r>
    <rPh sb="0" eb="1">
      <t>ドウ</t>
    </rPh>
    <rPh sb="6" eb="7">
      <t>ドウ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</si>
  <si>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122</t>
    </r>
    <r>
      <rPr>
        <sz val="11"/>
        <rFont val="ＭＳ Ｐゴシック"/>
        <family val="3"/>
        <charset val="128"/>
      </rPr>
      <t>、道</t>
    </r>
    <r>
      <rPr>
        <sz val="11"/>
        <rFont val="Arial"/>
        <family val="2"/>
      </rPr>
      <t>248</t>
    </r>
    <rPh sb="0" eb="1">
      <t>ドウ</t>
    </rPh>
    <rPh sb="5" eb="6">
      <t>ドウ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</si>
  <si>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、〈網走〉方向、女満別駅前</t>
    </r>
    <rPh sb="0" eb="1">
      <t>ジュウ</t>
    </rPh>
    <rPh sb="4" eb="6">
      <t>アバシリ</t>
    </rPh>
    <rPh sb="7" eb="9">
      <t>ホウコウ</t>
    </rPh>
    <rPh sb="10" eb="13">
      <t>メマンベツ</t>
    </rPh>
    <rPh sb="13" eb="14">
      <t>エキ</t>
    </rPh>
    <rPh sb="14" eb="15">
      <t>マエ</t>
    </rPh>
    <phoneticPr fontId="6"/>
  </si>
  <si>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39</t>
    </r>
    <r>
      <rPr>
        <sz val="11"/>
        <rFont val="ＭＳ Ｐゴシック"/>
        <family val="3"/>
        <charset val="128"/>
      </rPr>
      <t>、道</t>
    </r>
    <r>
      <rPr>
        <sz val="11"/>
        <rFont val="Arial"/>
        <family val="2"/>
      </rPr>
      <t>23</t>
    </r>
    <r>
      <rPr>
        <sz val="11"/>
        <rFont val="ＭＳ Ｐゴシック"/>
        <family val="3"/>
        <charset val="128"/>
      </rPr>
      <t>、道</t>
    </r>
    <r>
      <rPr>
        <sz val="11"/>
        <rFont val="Arial"/>
        <family val="2"/>
      </rPr>
      <t>1083</t>
    </r>
    <rPh sb="0" eb="1">
      <t>コク</t>
    </rPh>
    <rPh sb="4" eb="5">
      <t>ドウ</t>
    </rPh>
    <rPh sb="8" eb="9">
      <t>ドウ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</si>
  <si>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1083</t>
    </r>
    <r>
      <rPr>
        <sz val="11"/>
        <rFont val="ＭＳ Ｐゴシック"/>
        <family val="3"/>
        <charset val="128"/>
      </rPr>
      <t>、国</t>
    </r>
    <r>
      <rPr>
        <sz val="11"/>
        <rFont val="Arial"/>
        <family val="2"/>
      </rPr>
      <t>244</t>
    </r>
    <rPh sb="0" eb="1">
      <t>ドウ</t>
    </rPh>
    <rPh sb="6" eb="7">
      <t>コク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</si>
  <si>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、士別駅前</t>
    </r>
    <rPh sb="3" eb="5">
      <t>シベツ</t>
    </rPh>
    <rPh sb="5" eb="7">
      <t>エキマエ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</si>
  <si>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557</t>
    </r>
    <rPh sb="0" eb="1">
      <t>ドウ</t>
    </rPh>
    <phoneticPr fontId="6"/>
  </si>
  <si>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244</t>
    </r>
    <rPh sb="0" eb="1">
      <t>コク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</si>
  <si>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769</t>
    </r>
    <rPh sb="0" eb="1">
      <t>ドウ</t>
    </rPh>
    <phoneticPr fontId="6"/>
  </si>
  <si>
    <r>
      <rPr>
        <sz val="12"/>
        <rFont val="ＭＳ Ｐゴシック"/>
        <family val="3"/>
        <charset val="128"/>
      </rPr>
      <t>├</t>
    </r>
    <r>
      <rPr>
        <sz val="12"/>
        <rFont val="Arial"/>
        <family val="2"/>
      </rPr>
      <t>R</t>
    </r>
    <phoneticPr fontId="6"/>
  </si>
  <si>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334</t>
    </r>
    <rPh sb="0" eb="1">
      <t>コク</t>
    </rPh>
    <phoneticPr fontId="6"/>
  </si>
  <si>
    <r>
      <rPr>
        <sz val="12"/>
        <rFont val="ＭＳ Ｐゴシック"/>
        <family val="3"/>
        <charset val="128"/>
      </rPr>
      <t>▲知床峠</t>
    </r>
    <rPh sb="1" eb="3">
      <t>シレトコ</t>
    </rPh>
    <rPh sb="3" eb="4">
      <t>トウゲ</t>
    </rPh>
    <phoneticPr fontId="6"/>
  </si>
  <si>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334</t>
    </r>
    <r>
      <rPr>
        <sz val="11"/>
        <rFont val="ＭＳ Ｐゴシック"/>
        <family val="3"/>
        <charset val="128"/>
      </rPr>
      <t>、国</t>
    </r>
    <r>
      <rPr>
        <sz val="11"/>
        <rFont val="Arial"/>
        <family val="2"/>
      </rPr>
      <t>335</t>
    </r>
    <rPh sb="0" eb="1">
      <t>コク</t>
    </rPh>
    <rPh sb="5" eb="6">
      <t>コク</t>
    </rPh>
    <phoneticPr fontId="6"/>
  </si>
  <si>
    <r>
      <rPr>
        <sz val="12"/>
        <rFont val="ＭＳ Ｐゴシック"/>
        <family val="3"/>
        <charset val="128"/>
      </rPr>
      <t>道の駅知床・らうす</t>
    </r>
    <rPh sb="0" eb="1">
      <t>ミチ</t>
    </rPh>
    <rPh sb="2" eb="3">
      <t>エキ</t>
    </rPh>
    <rPh sb="3" eb="5">
      <t>シレトコ</t>
    </rPh>
    <phoneticPr fontId="6"/>
  </si>
  <si>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335</t>
    </r>
    <r>
      <rPr>
        <sz val="11"/>
        <rFont val="ＭＳ Ｐゴシック"/>
        <family val="3"/>
        <charset val="128"/>
      </rPr>
      <t>、国</t>
    </r>
    <r>
      <rPr>
        <sz val="11"/>
        <rFont val="Arial"/>
        <family val="2"/>
      </rPr>
      <t>244</t>
    </r>
    <rPh sb="0" eb="1">
      <t>コク</t>
    </rPh>
    <rPh sb="5" eb="6">
      <t>コク</t>
    </rPh>
    <phoneticPr fontId="6"/>
  </si>
  <si>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272</t>
    </r>
    <r>
      <rPr>
        <sz val="11"/>
        <rFont val="ＭＳ Ｐゴシック"/>
        <family val="3"/>
        <charset val="128"/>
      </rPr>
      <t>、道</t>
    </r>
    <r>
      <rPr>
        <sz val="11"/>
        <rFont val="Arial"/>
        <family val="2"/>
      </rPr>
      <t>13</t>
    </r>
    <r>
      <rPr>
        <sz val="11"/>
        <rFont val="ＭＳ Ｐゴシック"/>
        <family val="3"/>
        <charset val="128"/>
      </rPr>
      <t>、国</t>
    </r>
    <r>
      <rPr>
        <sz val="11"/>
        <rFont val="Arial"/>
        <family val="2"/>
      </rPr>
      <t>243</t>
    </r>
    <rPh sb="0" eb="1">
      <t>コク</t>
    </rPh>
    <rPh sb="5" eb="6">
      <t>ドウ</t>
    </rPh>
    <rPh sb="9" eb="10">
      <t>コク</t>
    </rPh>
    <phoneticPr fontId="6"/>
  </si>
  <si>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243</t>
    </r>
    <rPh sb="0" eb="1">
      <t>コク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</si>
  <si>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13</t>
    </r>
    <r>
      <rPr>
        <sz val="11"/>
        <rFont val="ＭＳ Ｐゴシック"/>
        <family val="3"/>
        <charset val="128"/>
      </rPr>
      <t>、道</t>
    </r>
    <r>
      <rPr>
        <sz val="11"/>
        <rFont val="Arial"/>
        <family val="2"/>
      </rPr>
      <t>14</t>
    </r>
    <rPh sb="0" eb="1">
      <t>ドウ</t>
    </rPh>
    <rPh sb="4" eb="5">
      <t>ドウ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</si>
  <si>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13</t>
    </r>
    <rPh sb="0" eb="1">
      <t>ドウ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</si>
  <si>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、〈釧路・塘路〉方向</t>
    </r>
    <rPh sb="4" eb="6">
      <t>クシロ</t>
    </rPh>
    <rPh sb="7" eb="9">
      <t>トウロ</t>
    </rPh>
    <phoneticPr fontId="6"/>
  </si>
  <si>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391</t>
    </r>
    <rPh sb="0" eb="1">
      <t>コク</t>
    </rPh>
    <phoneticPr fontId="6"/>
  </si>
  <si>
    <r>
      <rPr>
        <sz val="11"/>
        <rFont val="ＭＳ Ｐゴシック"/>
        <family val="3"/>
        <charset val="128"/>
      </rPr>
      <t>橋南幹線通り</t>
    </r>
    <rPh sb="0" eb="1">
      <t>ハシ</t>
    </rPh>
    <rPh sb="1" eb="2">
      <t>ミナミ</t>
    </rPh>
    <rPh sb="2" eb="4">
      <t>カンセン</t>
    </rPh>
    <rPh sb="4" eb="5">
      <t>トオ</t>
    </rPh>
    <phoneticPr fontId="6"/>
  </si>
  <si>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38</t>
    </r>
    <rPh sb="0" eb="1">
      <t>コク</t>
    </rPh>
    <phoneticPr fontId="6"/>
  </si>
  <si>
    <r>
      <rPr>
        <sz val="11"/>
        <rFont val="ＭＳ Ｐゴシック"/>
        <family val="3"/>
        <charset val="128"/>
      </rPr>
      <t>市道、国</t>
    </r>
    <r>
      <rPr>
        <sz val="11"/>
        <rFont val="Arial"/>
        <family val="2"/>
      </rPr>
      <t>38</t>
    </r>
    <rPh sb="0" eb="2">
      <t>シドウ</t>
    </rPh>
    <rPh sb="3" eb="4">
      <t>コク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</si>
  <si>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1038</t>
    </r>
    <rPh sb="0" eb="1">
      <t>ドウ</t>
    </rPh>
    <phoneticPr fontId="6"/>
  </si>
  <si>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336</t>
    </r>
    <rPh sb="0" eb="1">
      <t>コク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</si>
  <si>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1038</t>
    </r>
    <r>
      <rPr>
        <sz val="11"/>
        <rFont val="ＭＳ Ｐゴシック"/>
        <family val="3"/>
        <charset val="128"/>
      </rPr>
      <t>、国</t>
    </r>
    <r>
      <rPr>
        <sz val="11"/>
        <rFont val="Arial"/>
        <family val="2"/>
      </rPr>
      <t>38</t>
    </r>
    <rPh sb="0" eb="1">
      <t>ドウ</t>
    </rPh>
    <rPh sb="6" eb="7">
      <t>コク</t>
    </rPh>
    <phoneticPr fontId="6"/>
  </si>
  <si>
    <r>
      <rPr>
        <sz val="11"/>
        <rFont val="ＭＳ Ｐゴシック"/>
        <family val="3"/>
        <charset val="128"/>
      </rPr>
      <t>市道、道</t>
    </r>
    <r>
      <rPr>
        <sz val="11"/>
        <rFont val="Arial"/>
        <family val="2"/>
      </rPr>
      <t>503</t>
    </r>
    <r>
      <rPr>
        <sz val="11"/>
        <rFont val="ＭＳ Ｐゴシック"/>
        <family val="3"/>
        <charset val="128"/>
      </rPr>
      <t>、市道</t>
    </r>
    <rPh sb="0" eb="2">
      <t>シドウ</t>
    </rPh>
    <rPh sb="3" eb="4">
      <t>ドウ</t>
    </rPh>
    <rPh sb="8" eb="10">
      <t>シドウ</t>
    </rPh>
    <phoneticPr fontId="6"/>
  </si>
  <si>
    <r>
      <rPr>
        <sz val="11"/>
        <rFont val="ＭＳ Ｐゴシック"/>
        <family val="3"/>
        <charset val="128"/>
      </rPr>
      <t>市道。道</t>
    </r>
    <r>
      <rPr>
        <sz val="11"/>
        <rFont val="Arial"/>
        <family val="2"/>
      </rPr>
      <t>151</t>
    </r>
    <rPh sb="0" eb="2">
      <t>シドウ</t>
    </rPh>
    <rPh sb="3" eb="4">
      <t>ドウ</t>
    </rPh>
    <phoneticPr fontId="6"/>
  </si>
  <si>
    <r>
      <rPr>
        <sz val="11"/>
        <rFont val="ＭＳ Ｐゴシック"/>
        <family val="3"/>
        <charset val="128"/>
      </rPr>
      <t>弥生通り</t>
    </r>
    <rPh sb="0" eb="2">
      <t>ヤヨイ</t>
    </rPh>
    <rPh sb="2" eb="3">
      <t>ドオ</t>
    </rPh>
    <phoneticPr fontId="6"/>
  </si>
  <si>
    <r>
      <rPr>
        <sz val="11"/>
        <rFont val="ＭＳ Ｐゴシック"/>
        <family val="3"/>
        <charset val="128"/>
      </rPr>
      <t>南九丁目通り</t>
    </r>
    <rPh sb="0" eb="1">
      <t>ミナミ</t>
    </rPh>
    <rPh sb="1" eb="4">
      <t>キュウチョウメ</t>
    </rPh>
    <rPh sb="4" eb="5">
      <t>ドオ</t>
    </rPh>
    <phoneticPr fontId="6"/>
  </si>
  <si>
    <t>途中リタイヤされたら速やかにメールで連絡ください。</t>
    <phoneticPr fontId="6"/>
  </si>
  <si>
    <r>
      <t>PC1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7-Eleven</t>
    </r>
    <r>
      <rPr>
        <sz val="12"/>
        <rFont val="ＭＳ Ｐゴシック"/>
        <family val="3"/>
        <charset val="128"/>
      </rPr>
      <t>　北見無加川店</t>
    </r>
    <r>
      <rPr>
        <sz val="12"/>
        <rFont val="Arial"/>
        <family val="2"/>
      </rPr>
      <t xml:space="preserve">                        </t>
    </r>
    <r>
      <rPr>
        <sz val="12"/>
        <rFont val="ＭＳ Ｐゴシック"/>
        <family val="3"/>
        <charset val="128"/>
      </rPr>
      <t>　　　　　</t>
    </r>
    <r>
      <rPr>
        <sz val="12"/>
        <rFont val="Arial"/>
        <family val="2"/>
      </rPr>
      <t xml:space="preserve">                           </t>
    </r>
    <r>
      <rPr>
        <sz val="12"/>
        <rFont val="ＭＳ Ｐゴシック"/>
        <family val="3"/>
        <charset val="128"/>
      </rPr>
      <t>　　　　　　　　　　　　　　　　　　　　　　　　　　　</t>
    </r>
    <r>
      <rPr>
        <sz val="12"/>
        <rFont val="Arial"/>
        <family val="2"/>
      </rPr>
      <t>Open10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30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Close16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12</t>
    </r>
    <rPh sb="13" eb="15">
      <t>キタミ</t>
    </rPh>
    <rPh sb="15" eb="16">
      <t>ム</t>
    </rPh>
    <rPh sb="16" eb="17">
      <t>カ</t>
    </rPh>
    <rPh sb="17" eb="18">
      <t>カワ</t>
    </rPh>
    <phoneticPr fontId="6"/>
  </si>
  <si>
    <r>
      <t>PC2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 xml:space="preserve">7-Eleven   </t>
    </r>
    <r>
      <rPr>
        <sz val="12"/>
        <rFont val="ＭＳ Ｐゴシック"/>
        <family val="3"/>
        <charset val="128"/>
      </rPr>
      <t>斜里ウトロ店　</t>
    </r>
    <r>
      <rPr>
        <sz val="12"/>
        <rFont val="Arial"/>
        <family val="2"/>
      </rPr>
      <t xml:space="preserve">                    </t>
    </r>
    <r>
      <rPr>
        <sz val="12"/>
        <rFont val="ＭＳ Ｐゴシック"/>
        <family val="3"/>
        <charset val="128"/>
      </rPr>
      <t>　　　　　</t>
    </r>
    <r>
      <rPr>
        <sz val="12"/>
        <rFont val="Arial"/>
        <family val="2"/>
      </rPr>
      <t xml:space="preserve">                           </t>
    </r>
    <r>
      <rPr>
        <sz val="12"/>
        <rFont val="ＭＳ Ｐゴシック"/>
        <family val="3"/>
        <charset val="128"/>
      </rPr>
      <t>　　　　　　　　　　　　　　　　　　　　　　　　　　　</t>
    </r>
    <r>
      <rPr>
        <sz val="12"/>
        <rFont val="Arial"/>
        <family val="2"/>
      </rPr>
      <t>Open14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30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1/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00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58</t>
    </r>
    <rPh sb="15" eb="17">
      <t>シャリ</t>
    </rPh>
    <rPh sb="20" eb="21">
      <t>テン</t>
    </rPh>
    <phoneticPr fontId="6"/>
  </si>
  <si>
    <r>
      <t>PC3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 xml:space="preserve">LAWSON   </t>
    </r>
    <r>
      <rPr>
        <sz val="12"/>
        <rFont val="ＭＳ Ｐゴシック"/>
        <family val="3"/>
        <charset val="128"/>
      </rPr>
      <t>釧路錦町店　</t>
    </r>
    <r>
      <rPr>
        <sz val="12"/>
        <rFont val="Arial"/>
        <family val="2"/>
      </rPr>
      <t xml:space="preserve">                    </t>
    </r>
    <r>
      <rPr>
        <sz val="12"/>
        <rFont val="ＭＳ Ｐゴシック"/>
        <family val="3"/>
        <charset val="128"/>
      </rPr>
      <t>　　　　　</t>
    </r>
    <r>
      <rPr>
        <sz val="12"/>
        <rFont val="Arial"/>
        <family val="2"/>
      </rPr>
      <t xml:space="preserve">                           </t>
    </r>
    <r>
      <rPr>
        <sz val="12"/>
        <rFont val="ＭＳ Ｐゴシック"/>
        <family val="3"/>
        <charset val="128"/>
      </rPr>
      <t>　　　　　　　　　　　　　　　　　　　　　　　　　　　</t>
    </r>
    <r>
      <rPr>
        <sz val="12"/>
        <rFont val="Arial"/>
        <family val="2"/>
      </rPr>
      <t>Open20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46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1/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13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56</t>
    </r>
    <rPh sb="13" eb="15">
      <t>クシロ</t>
    </rPh>
    <rPh sb="15" eb="17">
      <t>ニシキマチ</t>
    </rPh>
    <rPh sb="17" eb="18">
      <t>テン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</si>
</sst>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;_吀"/>
    <numFmt numFmtId="178" formatCode="0.0_ "/>
    <numFmt numFmtId="179" formatCode="0.0_);[Red]\(0.0\)"/>
  </numFmts>
  <fonts count="24"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theme="10"/>
      <name val="ＭＳ Ｐゴシック"/>
      <family val="3"/>
      <charset val="128"/>
    </font>
    <font>
      <sz val="16"/>
      <name val="Arial"/>
      <family val="2"/>
    </font>
    <font>
      <sz val="12"/>
      <name val="ＭＳ ゴシック"/>
      <family val="3"/>
      <charset val="128"/>
    </font>
    <font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rgb="FF555555"/>
      <name val="Arial"/>
      <family val="2"/>
    </font>
    <font>
      <b/>
      <sz val="10"/>
      <name val="Arial"/>
      <family val="2"/>
    </font>
    <font>
      <u/>
      <sz val="11"/>
      <color theme="10"/>
      <name val="Arial"/>
      <family val="2"/>
    </font>
    <font>
      <sz val="14"/>
      <color indexed="8"/>
      <name val="Arial"/>
      <family val="2"/>
    </font>
    <font>
      <b/>
      <sz val="16"/>
      <name val="Arial"/>
      <family val="2"/>
    </font>
    <font>
      <sz val="16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23"/>
      </patternFill>
    </fill>
    <fill>
      <patternFill patternType="lightGray">
        <fgColor indexed="34"/>
        <bgColor auto="1"/>
      </patternFill>
    </fill>
    <fill>
      <patternFill patternType="lightGray">
        <fgColor rgb="FFFFFF00"/>
        <bgColor auto="1"/>
      </patternFill>
    </fill>
    <fill>
      <patternFill patternType="lightGray">
        <fgColor rgb="FFFFFF00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</cellStyleXfs>
  <cellXfs count="101">
    <xf numFmtId="0" fontId="0" fillId="0" borderId="0" xfId="0">
      <alignment vertical="center"/>
    </xf>
    <xf numFmtId="176" fontId="7" fillId="0" borderId="0" xfId="2" applyNumberFormat="1" applyFont="1" applyBorder="1" applyAlignment="1">
      <alignment horizontal="center" vertical="center"/>
    </xf>
    <xf numFmtId="176" fontId="8" fillId="0" borderId="0" xfId="2" applyNumberFormat="1" applyFont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177" fontId="9" fillId="2" borderId="1" xfId="2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176" fontId="15" fillId="0" borderId="1" xfId="2" applyNumberFormat="1" applyFont="1" applyBorder="1" applyAlignment="1">
      <alignment horizontal="center" vertical="center"/>
    </xf>
    <xf numFmtId="177" fontId="15" fillId="0" borderId="1" xfId="2" applyNumberFormat="1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2" borderId="1" xfId="2" applyNumberFormat="1" applyFont="1" applyFill="1" applyBorder="1" applyAlignment="1">
      <alignment horizontal="center" vertical="center"/>
    </xf>
    <xf numFmtId="1" fontId="10" fillId="0" borderId="1" xfId="2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22" fontId="11" fillId="0" borderId="0" xfId="0" applyNumberFormat="1" applyFont="1" applyAlignment="1">
      <alignment horizontal="center" vertical="center" wrapText="1"/>
    </xf>
    <xf numFmtId="179" fontId="1" fillId="0" borderId="0" xfId="2" applyNumberFormat="1" applyFont="1" applyBorder="1" applyAlignment="1">
      <alignment horizontal="center" vertical="center"/>
    </xf>
    <xf numFmtId="179" fontId="8" fillId="0" borderId="2" xfId="2" applyNumberFormat="1" applyFont="1" applyFill="1" applyBorder="1" applyAlignment="1">
      <alignment horizontal="center" vertical="center"/>
    </xf>
    <xf numFmtId="179" fontId="11" fillId="0" borderId="0" xfId="2" applyNumberFormat="1" applyFont="1" applyAlignment="1">
      <alignment horizontal="center" vertical="center"/>
    </xf>
    <xf numFmtId="179" fontId="1" fillId="0" borderId="0" xfId="2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79" fontId="9" fillId="0" borderId="0" xfId="0" applyNumberFormat="1" applyFont="1" applyAlignment="1">
      <alignment horizontal="center" vertical="center"/>
    </xf>
    <xf numFmtId="179" fontId="11" fillId="0" borderId="0" xfId="0" applyNumberFormat="1" applyFont="1" applyAlignment="1">
      <alignment horizontal="center" vertical="center"/>
    </xf>
    <xf numFmtId="179" fontId="16" fillId="0" borderId="0" xfId="0" applyNumberFormat="1" applyFont="1" applyAlignment="1">
      <alignment horizontal="center" vertical="center" wrapText="1"/>
    </xf>
    <xf numFmtId="179" fontId="1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" fillId="0" borderId="2" xfId="2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/>
    </xf>
    <xf numFmtId="178" fontId="15" fillId="3" borderId="1" xfId="2" applyNumberFormat="1" applyFont="1" applyFill="1" applyBorder="1" applyAlignment="1">
      <alignment horizontal="center" vertical="center"/>
    </xf>
    <xf numFmtId="177" fontId="15" fillId="3" borderId="1" xfId="2" applyNumberFormat="1" applyFont="1" applyFill="1" applyBorder="1" applyAlignment="1">
      <alignment horizontal="center" vertical="center"/>
    </xf>
    <xf numFmtId="179" fontId="8" fillId="3" borderId="1" xfId="2" applyNumberFormat="1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horizontal="center" vertical="center"/>
    </xf>
    <xf numFmtId="1" fontId="10" fillId="4" borderId="1" xfId="2" applyNumberFormat="1" applyFont="1" applyFill="1" applyBorder="1" applyAlignment="1">
      <alignment horizontal="center" vertical="center"/>
    </xf>
    <xf numFmtId="176" fontId="15" fillId="4" borderId="1" xfId="2" applyNumberFormat="1" applyFont="1" applyFill="1" applyBorder="1" applyAlignment="1">
      <alignment horizontal="center" vertical="center"/>
    </xf>
    <xf numFmtId="177" fontId="15" fillId="4" borderId="1" xfId="2" applyNumberFormat="1" applyFont="1" applyFill="1" applyBorder="1" applyAlignment="1">
      <alignment horizontal="center" vertical="center"/>
    </xf>
    <xf numFmtId="179" fontId="8" fillId="4" borderId="1" xfId="2" applyNumberFormat="1" applyFont="1" applyFill="1" applyBorder="1" applyAlignment="1">
      <alignment horizontal="center" vertical="center" wrapText="1"/>
    </xf>
    <xf numFmtId="176" fontId="8" fillId="4" borderId="1" xfId="2" applyNumberFormat="1" applyFont="1" applyFill="1" applyBorder="1" applyAlignment="1">
      <alignment horizontal="center" vertical="center"/>
    </xf>
    <xf numFmtId="0" fontId="13" fillId="4" borderId="3" xfId="2" applyFont="1" applyFill="1" applyBorder="1" applyAlignment="1">
      <alignment horizontal="center" vertical="center"/>
    </xf>
    <xf numFmtId="0" fontId="13" fillId="4" borderId="1" xfId="2" applyFont="1" applyFill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1" fontId="10" fillId="5" borderId="1" xfId="2" applyNumberFormat="1" applyFont="1" applyFill="1" applyBorder="1" applyAlignment="1">
      <alignment horizontal="center" vertical="center"/>
    </xf>
    <xf numFmtId="176" fontId="15" fillId="5" borderId="1" xfId="2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22" fontId="13" fillId="0" borderId="0" xfId="0" applyNumberFormat="1" applyFont="1" applyAlignment="1">
      <alignment horizontal="left" vertical="center" wrapText="1"/>
    </xf>
    <xf numFmtId="0" fontId="7" fillId="0" borderId="0" xfId="2" applyNumberFormat="1" applyFont="1" applyBorder="1" applyAlignment="1">
      <alignment horizontal="center" vertical="center"/>
    </xf>
    <xf numFmtId="49" fontId="8" fillId="3" borderId="1" xfId="2" applyNumberFormat="1" applyFont="1" applyFill="1" applyBorder="1" applyAlignment="1">
      <alignment horizontal="left" vertical="center" wrapText="1"/>
    </xf>
    <xf numFmtId="176" fontId="8" fillId="0" borderId="0" xfId="2" applyNumberFormat="1" applyFont="1" applyBorder="1" applyAlignment="1">
      <alignment horizontal="left" vertical="center"/>
    </xf>
    <xf numFmtId="49" fontId="8" fillId="0" borderId="1" xfId="2" applyNumberFormat="1" applyFont="1" applyFill="1" applyBorder="1" applyAlignment="1">
      <alignment horizontal="left" vertical="center"/>
    </xf>
    <xf numFmtId="176" fontId="8" fillId="0" borderId="1" xfId="2" applyNumberFormat="1" applyFont="1" applyBorder="1" applyAlignment="1">
      <alignment horizontal="left" vertical="center"/>
    </xf>
    <xf numFmtId="176" fontId="8" fillId="0" borderId="1" xfId="2" applyNumberFormat="1" applyFont="1" applyBorder="1" applyAlignment="1">
      <alignment horizontal="left" vertical="center" wrapText="1"/>
    </xf>
    <xf numFmtId="0" fontId="8" fillId="4" borderId="1" xfId="2" applyNumberFormat="1" applyFont="1" applyFill="1" applyBorder="1" applyAlignment="1">
      <alignment horizontal="left" vertical="center" wrapText="1"/>
    </xf>
    <xf numFmtId="49" fontId="8" fillId="0" borderId="0" xfId="2" applyNumberFormat="1" applyFont="1" applyAlignment="1">
      <alignment horizontal="left" vertical="center"/>
    </xf>
    <xf numFmtId="0" fontId="8" fillId="0" borderId="0" xfId="2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22" fontId="1" fillId="0" borderId="0" xfId="0" applyNumberFormat="1" applyFont="1" applyAlignment="1">
      <alignment horizontal="left" vertical="center" wrapText="1"/>
    </xf>
    <xf numFmtId="176" fontId="9" fillId="2" borderId="1" xfId="2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176" fontId="11" fillId="0" borderId="1" xfId="2" applyNumberFormat="1" applyFont="1" applyBorder="1" applyAlignment="1">
      <alignment horizontal="left" vertical="center" wrapText="1"/>
    </xf>
    <xf numFmtId="176" fontId="11" fillId="4" borderId="1" xfId="2" applyNumberFormat="1" applyFont="1" applyFill="1" applyBorder="1" applyAlignment="1">
      <alignment horizontal="left" vertical="center" wrapText="1"/>
    </xf>
    <xf numFmtId="177" fontId="15" fillId="4" borderId="4" xfId="2" applyNumberFormat="1" applyFont="1" applyFill="1" applyBorder="1" applyAlignment="1">
      <alignment horizontal="center" vertical="center"/>
    </xf>
    <xf numFmtId="179" fontId="9" fillId="2" borderId="1" xfId="2" applyNumberFormat="1" applyFont="1" applyFill="1" applyBorder="1" applyAlignment="1">
      <alignment horizontal="center" vertical="center"/>
    </xf>
    <xf numFmtId="0" fontId="9" fillId="2" borderId="1" xfId="2" applyNumberFormat="1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1" fillId="3" borderId="1" xfId="2" applyFont="1" applyFill="1" applyBorder="1" applyAlignment="1">
      <alignment horizontal="left" vertical="center" wrapText="1"/>
    </xf>
    <xf numFmtId="0" fontId="20" fillId="0" borderId="0" xfId="1" applyFont="1" applyFill="1" applyAlignment="1">
      <alignment horizontal="center" vertical="center"/>
    </xf>
    <xf numFmtId="179" fontId="8" fillId="0" borderId="1" xfId="2" applyNumberFormat="1" applyFont="1" applyFill="1" applyBorder="1" applyAlignment="1">
      <alignment horizontal="center" vertical="center"/>
    </xf>
    <xf numFmtId="179" fontId="8" fillId="4" borderId="2" xfId="2" applyNumberFormat="1" applyFont="1" applyFill="1" applyBorder="1" applyAlignment="1">
      <alignment horizontal="center" vertical="center" wrapText="1"/>
    </xf>
    <xf numFmtId="179" fontId="8" fillId="0" borderId="2" xfId="2" applyNumberFormat="1" applyFont="1" applyBorder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11" fillId="4" borderId="1" xfId="2" applyFont="1" applyFill="1" applyBorder="1" applyAlignment="1">
      <alignment horizontal="left" vertical="center" wrapText="1"/>
    </xf>
    <xf numFmtId="1" fontId="10" fillId="0" borderId="1" xfId="2" applyNumberFormat="1" applyFont="1" applyFill="1" applyBorder="1" applyAlignment="1">
      <alignment horizontal="center" vertical="center"/>
    </xf>
    <xf numFmtId="176" fontId="15" fillId="0" borderId="1" xfId="2" applyNumberFormat="1" applyFont="1" applyFill="1" applyBorder="1" applyAlignment="1">
      <alignment horizontal="center" vertical="center"/>
    </xf>
    <xf numFmtId="177" fontId="15" fillId="0" borderId="1" xfId="2" applyNumberFormat="1" applyFont="1" applyFill="1" applyBorder="1" applyAlignment="1">
      <alignment horizontal="center" vertical="center"/>
    </xf>
    <xf numFmtId="179" fontId="8" fillId="0" borderId="1" xfId="2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8" fillId="4" borderId="4" xfId="2" applyNumberFormat="1" applyFont="1" applyFill="1" applyBorder="1" applyAlignment="1">
      <alignment horizontal="left" vertical="center" wrapText="1"/>
    </xf>
    <xf numFmtId="49" fontId="8" fillId="4" borderId="5" xfId="2" applyNumberFormat="1" applyFont="1" applyFill="1" applyBorder="1" applyAlignment="1">
      <alignment horizontal="left" vertical="center" wrapText="1"/>
    </xf>
    <xf numFmtId="49" fontId="8" fillId="4" borderId="6" xfId="2" applyNumberFormat="1" applyFont="1" applyFill="1" applyBorder="1" applyAlignment="1">
      <alignment horizontal="left" vertical="center" wrapText="1"/>
    </xf>
    <xf numFmtId="176" fontId="11" fillId="0" borderId="1" xfId="2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96"/>
  <sheetViews>
    <sheetView tabSelected="1" topLeftCell="B1" zoomScaleNormal="100" workbookViewId="0">
      <selection activeCell="M7" sqref="M7"/>
    </sheetView>
  </sheetViews>
  <sheetFormatPr defaultRowHeight="14.25" customHeight="1"/>
  <cols>
    <col min="1" max="1" width="2" style="11" customWidth="1"/>
    <col min="2" max="2" width="3" style="11" customWidth="1"/>
    <col min="3" max="3" width="10.25" style="11" customWidth="1"/>
    <col min="4" max="4" width="11.625" style="18" customWidth="1"/>
    <col min="5" max="5" width="7.125" style="27" customWidth="1"/>
    <col min="6" max="6" width="51.125" style="69" customWidth="1"/>
    <col min="7" max="7" width="18.5" style="72" customWidth="1"/>
    <col min="8" max="8" width="7.875" style="19" customWidth="1"/>
    <col min="9" max="9" width="1.375" style="11" customWidth="1"/>
    <col min="10" max="10" width="6.625" style="50" customWidth="1"/>
    <col min="11" max="11" width="9" style="50"/>
    <col min="12" max="12" width="4.25" style="54" customWidth="1"/>
    <col min="13" max="13" width="20.625" style="11" customWidth="1"/>
    <col min="14" max="14" width="11.75" style="11" customWidth="1"/>
    <col min="15" max="15" width="12" style="11" customWidth="1"/>
    <col min="16" max="16384" width="9" style="11"/>
  </cols>
  <sheetData>
    <row r="2" spans="2:22" ht="21.75" customHeight="1">
      <c r="B2" s="1"/>
      <c r="C2" s="1"/>
      <c r="D2" s="59">
        <v>2018</v>
      </c>
      <c r="E2" s="23"/>
      <c r="F2" s="61" t="s">
        <v>39</v>
      </c>
      <c r="G2" s="71" t="s">
        <v>83</v>
      </c>
      <c r="H2" s="2"/>
    </row>
    <row r="3" spans="2:22" s="5" customFormat="1" ht="14.25" customHeight="1">
      <c r="B3" s="12" t="s">
        <v>0</v>
      </c>
      <c r="C3" s="3" t="s">
        <v>1</v>
      </c>
      <c r="D3" s="4" t="s">
        <v>2</v>
      </c>
      <c r="E3" s="80" t="s">
        <v>20</v>
      </c>
      <c r="F3" s="81" t="s">
        <v>21</v>
      </c>
      <c r="G3" s="82" t="s">
        <v>22</v>
      </c>
      <c r="H3" s="75" t="s">
        <v>17</v>
      </c>
      <c r="J3" s="83"/>
      <c r="K3" s="83"/>
      <c r="L3" s="32"/>
      <c r="M3" s="5" t="s">
        <v>23</v>
      </c>
    </row>
    <row r="4" spans="2:22" ht="52.5" customHeight="1">
      <c r="B4" s="35">
        <v>1</v>
      </c>
      <c r="C4" s="36"/>
      <c r="D4" s="37">
        <f>K4</f>
        <v>0</v>
      </c>
      <c r="E4" s="38" t="s">
        <v>9</v>
      </c>
      <c r="F4" s="60" t="s">
        <v>25</v>
      </c>
      <c r="G4" s="84" t="s">
        <v>18</v>
      </c>
      <c r="H4" s="39">
        <v>40</v>
      </c>
      <c r="K4" s="50">
        <v>0</v>
      </c>
      <c r="M4" s="89" t="s">
        <v>82</v>
      </c>
      <c r="O4" s="95"/>
      <c r="P4" s="95"/>
      <c r="Q4" s="95"/>
      <c r="R4" s="95"/>
      <c r="S4" s="95"/>
      <c r="T4" s="95"/>
      <c r="U4" s="95"/>
      <c r="V4" s="95"/>
    </row>
    <row r="5" spans="2:22" ht="21" customHeight="1">
      <c r="B5" s="13">
        <f>B4+1</f>
        <v>2</v>
      </c>
      <c r="C5" s="8">
        <f>D5-D4</f>
        <v>2.8</v>
      </c>
      <c r="D5" s="9">
        <f t="shared" ref="D5:D22" si="0">K5</f>
        <v>2.8</v>
      </c>
      <c r="E5" s="24" t="s">
        <v>10</v>
      </c>
      <c r="F5" s="63" t="s">
        <v>27</v>
      </c>
      <c r="G5" s="77" t="s">
        <v>84</v>
      </c>
      <c r="H5" s="6"/>
      <c r="J5" s="50">
        <v>2.8</v>
      </c>
      <c r="K5" s="50">
        <f>K4+J5</f>
        <v>2.8</v>
      </c>
      <c r="M5" s="47"/>
    </row>
    <row r="6" spans="2:22" ht="21" customHeight="1">
      <c r="B6" s="13">
        <f t="shared" ref="B6:B8" si="1">B5+1</f>
        <v>3</v>
      </c>
      <c r="C6" s="8">
        <f t="shared" ref="C6:C20" si="2">D6-D5</f>
        <v>2.8999999999999995</v>
      </c>
      <c r="D6" s="9">
        <f t="shared" si="0"/>
        <v>5.6999999999999993</v>
      </c>
      <c r="E6" s="24"/>
      <c r="F6" s="63" t="s">
        <v>14</v>
      </c>
      <c r="G6" s="77" t="s">
        <v>18</v>
      </c>
      <c r="H6" s="6"/>
      <c r="J6" s="50">
        <v>2.9</v>
      </c>
      <c r="K6" s="50">
        <f t="shared" ref="K6:K71" si="3">K5+J6</f>
        <v>5.6999999999999993</v>
      </c>
    </row>
    <row r="7" spans="2:22" ht="21" customHeight="1">
      <c r="B7" s="13">
        <f t="shared" si="1"/>
        <v>4</v>
      </c>
      <c r="C7" s="8">
        <f t="shared" si="2"/>
        <v>0.59999999999999964</v>
      </c>
      <c r="D7" s="9">
        <f t="shared" si="0"/>
        <v>6.2999999999999989</v>
      </c>
      <c r="E7" s="24" t="s">
        <v>10</v>
      </c>
      <c r="F7" s="63" t="s">
        <v>32</v>
      </c>
      <c r="G7" s="77" t="s">
        <v>33</v>
      </c>
      <c r="H7" s="6"/>
      <c r="J7" s="50">
        <v>0.6</v>
      </c>
      <c r="K7" s="50">
        <f t="shared" si="3"/>
        <v>6.2999999999999989</v>
      </c>
    </row>
    <row r="8" spans="2:22" ht="21" customHeight="1">
      <c r="B8" s="13">
        <f t="shared" si="1"/>
        <v>5</v>
      </c>
      <c r="C8" s="8">
        <f t="shared" si="2"/>
        <v>2.7000000000000011</v>
      </c>
      <c r="D8" s="9">
        <f t="shared" si="0"/>
        <v>9</v>
      </c>
      <c r="E8" s="24" t="s">
        <v>10</v>
      </c>
      <c r="F8" s="63" t="s">
        <v>34</v>
      </c>
      <c r="G8" s="77" t="s">
        <v>18</v>
      </c>
      <c r="H8" s="6"/>
      <c r="J8" s="50">
        <v>2.7</v>
      </c>
      <c r="K8" s="50">
        <f t="shared" si="3"/>
        <v>9</v>
      </c>
    </row>
    <row r="9" spans="2:22" ht="21" customHeight="1">
      <c r="B9" s="13">
        <f t="shared" ref="B9:B58" si="4">B8+1</f>
        <v>6</v>
      </c>
      <c r="C9" s="8">
        <f t="shared" si="2"/>
        <v>5.6</v>
      </c>
      <c r="D9" s="9">
        <f t="shared" si="0"/>
        <v>14.6</v>
      </c>
      <c r="E9" s="24"/>
      <c r="F9" s="63" t="s">
        <v>28</v>
      </c>
      <c r="G9" s="77" t="s">
        <v>35</v>
      </c>
      <c r="H9" s="6"/>
      <c r="J9" s="50">
        <v>5.6</v>
      </c>
      <c r="K9" s="50">
        <f t="shared" si="3"/>
        <v>14.6</v>
      </c>
    </row>
    <row r="10" spans="2:22" ht="21" customHeight="1">
      <c r="B10" s="13">
        <f t="shared" si="4"/>
        <v>7</v>
      </c>
      <c r="C10" s="8">
        <f t="shared" si="2"/>
        <v>5.5000000000000018</v>
      </c>
      <c r="D10" s="9">
        <f t="shared" si="0"/>
        <v>20.100000000000001</v>
      </c>
      <c r="E10" s="24"/>
      <c r="F10" s="62" t="s">
        <v>29</v>
      </c>
      <c r="G10" s="77" t="s">
        <v>85</v>
      </c>
      <c r="H10" s="6"/>
      <c r="J10" s="50">
        <v>5.5</v>
      </c>
      <c r="K10" s="50">
        <f t="shared" si="3"/>
        <v>20.100000000000001</v>
      </c>
    </row>
    <row r="11" spans="2:22" ht="21" customHeight="1">
      <c r="B11" s="13">
        <f t="shared" si="4"/>
        <v>8</v>
      </c>
      <c r="C11" s="8">
        <f t="shared" si="2"/>
        <v>0.69999999999999929</v>
      </c>
      <c r="D11" s="9">
        <f t="shared" si="0"/>
        <v>20.8</v>
      </c>
      <c r="E11" s="24"/>
      <c r="F11" s="64" t="s">
        <v>30</v>
      </c>
      <c r="G11" s="77" t="s">
        <v>35</v>
      </c>
      <c r="H11" s="6"/>
      <c r="J11" s="50">
        <v>0.7</v>
      </c>
      <c r="K11" s="50">
        <f t="shared" si="3"/>
        <v>20.8</v>
      </c>
    </row>
    <row r="12" spans="2:22" s="14" customFormat="1" ht="21" customHeight="1">
      <c r="B12" s="13">
        <f t="shared" si="4"/>
        <v>9</v>
      </c>
      <c r="C12" s="8">
        <f t="shared" si="2"/>
        <v>13.7</v>
      </c>
      <c r="D12" s="9">
        <f t="shared" si="0"/>
        <v>34.5</v>
      </c>
      <c r="E12" s="24"/>
      <c r="F12" s="62" t="s">
        <v>31</v>
      </c>
      <c r="G12" s="77" t="s">
        <v>88</v>
      </c>
      <c r="H12" s="7"/>
      <c r="I12" s="11"/>
      <c r="J12" s="50">
        <v>13.7</v>
      </c>
      <c r="K12" s="50">
        <f t="shared" si="3"/>
        <v>34.5</v>
      </c>
      <c r="L12" s="55"/>
    </row>
    <row r="13" spans="2:22" s="14" customFormat="1" ht="21" customHeight="1">
      <c r="B13" s="13">
        <f t="shared" si="4"/>
        <v>10</v>
      </c>
      <c r="C13" s="8">
        <f t="shared" si="2"/>
        <v>0.39999999999999858</v>
      </c>
      <c r="D13" s="9">
        <f t="shared" si="0"/>
        <v>34.9</v>
      </c>
      <c r="E13" s="24"/>
      <c r="F13" s="63" t="s">
        <v>36</v>
      </c>
      <c r="G13" s="77" t="s">
        <v>37</v>
      </c>
      <c r="H13" s="7"/>
      <c r="I13" s="11"/>
      <c r="J13" s="50">
        <v>0.4</v>
      </c>
      <c r="K13" s="50">
        <f t="shared" si="3"/>
        <v>34.9</v>
      </c>
      <c r="L13" s="55"/>
    </row>
    <row r="14" spans="2:22" s="14" customFormat="1" ht="21" customHeight="1">
      <c r="B14" s="13">
        <f t="shared" si="4"/>
        <v>11</v>
      </c>
      <c r="C14" s="8">
        <f t="shared" si="2"/>
        <v>9.3999999999999986</v>
      </c>
      <c r="D14" s="9">
        <f t="shared" si="0"/>
        <v>44.3</v>
      </c>
      <c r="E14" s="24"/>
      <c r="F14" s="63" t="s">
        <v>14</v>
      </c>
      <c r="G14" s="77" t="s">
        <v>38</v>
      </c>
      <c r="H14" s="7"/>
      <c r="I14" s="11"/>
      <c r="J14" s="50">
        <v>9.4</v>
      </c>
      <c r="K14" s="50">
        <f t="shared" si="3"/>
        <v>44.3</v>
      </c>
      <c r="L14" s="55"/>
    </row>
    <row r="15" spans="2:22" ht="24.75" customHeight="1">
      <c r="B15" s="13">
        <f t="shared" si="4"/>
        <v>12</v>
      </c>
      <c r="C15" s="8">
        <f t="shared" si="2"/>
        <v>24.799999999999997</v>
      </c>
      <c r="D15" s="9">
        <f t="shared" si="0"/>
        <v>69.099999999999994</v>
      </c>
      <c r="E15" s="86" t="s">
        <v>10</v>
      </c>
      <c r="F15" s="62" t="s">
        <v>80</v>
      </c>
      <c r="G15" s="77" t="s">
        <v>89</v>
      </c>
      <c r="H15" s="7"/>
      <c r="J15" s="50">
        <v>24.8</v>
      </c>
      <c r="K15" s="50">
        <f t="shared" si="3"/>
        <v>69.099999999999994</v>
      </c>
      <c r="L15" s="76"/>
      <c r="M15" s="14"/>
    </row>
    <row r="16" spans="2:22" s="14" customFormat="1" ht="21" customHeight="1">
      <c r="B16" s="13">
        <f t="shared" si="4"/>
        <v>13</v>
      </c>
      <c r="C16" s="8">
        <f t="shared" si="2"/>
        <v>1.4000000000000057</v>
      </c>
      <c r="D16" s="9">
        <f t="shared" si="0"/>
        <v>70.5</v>
      </c>
      <c r="E16" s="24" t="s">
        <v>10</v>
      </c>
      <c r="F16" s="63" t="s">
        <v>16</v>
      </c>
      <c r="G16" s="77" t="s">
        <v>90</v>
      </c>
      <c r="H16" s="7">
        <v>95</v>
      </c>
      <c r="I16" s="11"/>
      <c r="J16" s="50">
        <v>1.4</v>
      </c>
      <c r="K16" s="50">
        <f t="shared" si="3"/>
        <v>70.5</v>
      </c>
      <c r="L16" s="55"/>
      <c r="M16" s="85"/>
    </row>
    <row r="17" spans="2:13" s="14" customFormat="1" ht="21" customHeight="1">
      <c r="B17" s="13">
        <f t="shared" si="4"/>
        <v>14</v>
      </c>
      <c r="C17" s="8">
        <f t="shared" si="2"/>
        <v>33.099999999999994</v>
      </c>
      <c r="D17" s="9">
        <f t="shared" si="0"/>
        <v>103.6</v>
      </c>
      <c r="E17" s="24" t="s">
        <v>10</v>
      </c>
      <c r="F17" s="62" t="s">
        <v>81</v>
      </c>
      <c r="G17" s="77" t="s">
        <v>90</v>
      </c>
      <c r="H17" s="7">
        <v>210</v>
      </c>
      <c r="I17" s="11"/>
      <c r="J17" s="50">
        <v>33.1</v>
      </c>
      <c r="K17" s="50">
        <f t="shared" si="3"/>
        <v>103.6</v>
      </c>
      <c r="L17" s="55"/>
      <c r="M17" s="85"/>
    </row>
    <row r="18" spans="2:13" s="14" customFormat="1" ht="21" customHeight="1">
      <c r="B18" s="13">
        <f t="shared" si="4"/>
        <v>15</v>
      </c>
      <c r="C18" s="8">
        <f t="shared" si="2"/>
        <v>15.799999999999997</v>
      </c>
      <c r="D18" s="9">
        <f t="shared" si="0"/>
        <v>119.39999999999999</v>
      </c>
      <c r="E18" s="24"/>
      <c r="F18" s="62" t="s">
        <v>41</v>
      </c>
      <c r="G18" s="77" t="s">
        <v>91</v>
      </c>
      <c r="H18" s="7">
        <v>300</v>
      </c>
      <c r="I18" s="11"/>
      <c r="J18" s="50">
        <v>15.8</v>
      </c>
      <c r="K18" s="50">
        <f t="shared" si="3"/>
        <v>119.39999999999999</v>
      </c>
      <c r="L18" s="55"/>
    </row>
    <row r="19" spans="2:13" s="14" customFormat="1" ht="21" customHeight="1">
      <c r="B19" s="13">
        <f t="shared" si="4"/>
        <v>16</v>
      </c>
      <c r="C19" s="8">
        <f t="shared" si="2"/>
        <v>19.299999999999997</v>
      </c>
      <c r="D19" s="9">
        <f t="shared" si="0"/>
        <v>138.69999999999999</v>
      </c>
      <c r="E19" s="24" t="s">
        <v>10</v>
      </c>
      <c r="F19" s="63" t="s">
        <v>42</v>
      </c>
      <c r="G19" s="77" t="s">
        <v>92</v>
      </c>
      <c r="H19" s="7" t="s">
        <v>40</v>
      </c>
      <c r="I19" s="11"/>
      <c r="J19" s="50">
        <v>19.3</v>
      </c>
      <c r="K19" s="50">
        <f t="shared" si="3"/>
        <v>138.69999999999999</v>
      </c>
      <c r="L19" s="55"/>
    </row>
    <row r="20" spans="2:13" s="14" customFormat="1" ht="21" customHeight="1">
      <c r="B20" s="13">
        <f t="shared" si="4"/>
        <v>17</v>
      </c>
      <c r="C20" s="8">
        <f t="shared" si="2"/>
        <v>10.099999999999994</v>
      </c>
      <c r="D20" s="9">
        <f t="shared" si="0"/>
        <v>148.79999999999998</v>
      </c>
      <c r="E20" s="24" t="s">
        <v>10</v>
      </c>
      <c r="F20" s="63" t="s">
        <v>13</v>
      </c>
      <c r="G20" s="77" t="s">
        <v>18</v>
      </c>
      <c r="H20" s="7"/>
      <c r="I20" s="11"/>
      <c r="J20" s="50">
        <v>10.1</v>
      </c>
      <c r="K20" s="50">
        <f t="shared" si="3"/>
        <v>148.79999999999998</v>
      </c>
      <c r="L20" s="55"/>
    </row>
    <row r="21" spans="2:13" s="14" customFormat="1" ht="21" customHeight="1">
      <c r="B21" s="13">
        <f t="shared" ref="B21" si="5">B20+1</f>
        <v>18</v>
      </c>
      <c r="C21" s="8">
        <f t="shared" ref="C21" si="6">D21-D20</f>
        <v>2.4000000000000057</v>
      </c>
      <c r="D21" s="9">
        <f t="shared" ref="D21" si="7">K21</f>
        <v>151.19999999999999</v>
      </c>
      <c r="E21" s="24"/>
      <c r="F21" s="62" t="s">
        <v>74</v>
      </c>
      <c r="G21" s="77" t="s">
        <v>93</v>
      </c>
      <c r="H21" s="7"/>
      <c r="I21" s="11"/>
      <c r="J21" s="50">
        <v>2.4</v>
      </c>
      <c r="K21" s="50">
        <f t="shared" ref="K21:K22" si="8">K20+J21</f>
        <v>151.19999999999999</v>
      </c>
      <c r="L21" s="55"/>
    </row>
    <row r="22" spans="2:13" s="14" customFormat="1" ht="21" customHeight="1">
      <c r="B22" s="13">
        <f t="shared" ref="B22" si="9">B21+1</f>
        <v>19</v>
      </c>
      <c r="C22" s="8">
        <f t="shared" ref="C22" si="10">D22-D21</f>
        <v>0.59999999999999432</v>
      </c>
      <c r="D22" s="9">
        <f t="shared" si="0"/>
        <v>151.79999999999998</v>
      </c>
      <c r="E22" s="24" t="s">
        <v>10</v>
      </c>
      <c r="F22" s="63" t="s">
        <v>94</v>
      </c>
      <c r="G22" s="77" t="s">
        <v>95</v>
      </c>
      <c r="H22" s="7"/>
      <c r="I22" s="11"/>
      <c r="J22" s="50">
        <v>0.6</v>
      </c>
      <c r="K22" s="50">
        <f t="shared" si="8"/>
        <v>151.79999999999998</v>
      </c>
      <c r="L22" s="55"/>
    </row>
    <row r="23" spans="2:13" s="14" customFormat="1" ht="40.5" customHeight="1">
      <c r="B23" s="48">
        <f t="shared" si="4"/>
        <v>20</v>
      </c>
      <c r="C23" s="49">
        <f>D23-D22</f>
        <v>1.1999999999999886</v>
      </c>
      <c r="D23" s="42">
        <f>K23</f>
        <v>152.99999999999997</v>
      </c>
      <c r="E23" s="87">
        <f>D23-D4</f>
        <v>152.99999999999997</v>
      </c>
      <c r="F23" s="65" t="s">
        <v>131</v>
      </c>
      <c r="G23" s="78" t="s">
        <v>95</v>
      </c>
      <c r="H23" s="45"/>
      <c r="I23" s="11"/>
      <c r="J23" s="50">
        <v>1.2</v>
      </c>
      <c r="K23" s="50">
        <f>K22+J23</f>
        <v>152.99999999999997</v>
      </c>
      <c r="L23" s="55"/>
    </row>
    <row r="24" spans="2:13" s="14" customFormat="1" ht="21" customHeight="1">
      <c r="B24" s="13">
        <f t="shared" si="4"/>
        <v>21</v>
      </c>
      <c r="C24" s="8">
        <f t="shared" ref="C24:C30" si="11">D24-D23</f>
        <v>1.3000000000000114</v>
      </c>
      <c r="D24" s="9">
        <f t="shared" ref="D24:D33" si="12">K24</f>
        <v>154.29999999999998</v>
      </c>
      <c r="E24" s="24" t="s">
        <v>10</v>
      </c>
      <c r="F24" s="63" t="s">
        <v>43</v>
      </c>
      <c r="G24" s="77" t="s">
        <v>96</v>
      </c>
      <c r="H24" s="7"/>
      <c r="I24" s="11"/>
      <c r="J24" s="50">
        <v>1.3</v>
      </c>
      <c r="K24" s="50">
        <f t="shared" si="3"/>
        <v>154.29999999999998</v>
      </c>
      <c r="L24" s="55"/>
    </row>
    <row r="25" spans="2:13" s="14" customFormat="1" ht="21" customHeight="1">
      <c r="B25" s="13">
        <f t="shared" ref="B25:B29" si="13">B24+1</f>
        <v>22</v>
      </c>
      <c r="C25" s="8">
        <f t="shared" ref="C25:C29" si="14">D25-D24</f>
        <v>0.80000000000001137</v>
      </c>
      <c r="D25" s="9">
        <f t="shared" ref="D25:D29" si="15">K25</f>
        <v>155.1</v>
      </c>
      <c r="E25" s="24" t="s">
        <v>10</v>
      </c>
      <c r="F25" s="63" t="s">
        <v>86</v>
      </c>
      <c r="G25" s="77" t="s">
        <v>97</v>
      </c>
      <c r="H25" s="7"/>
      <c r="I25" s="11"/>
      <c r="J25" s="50">
        <v>0.8</v>
      </c>
      <c r="K25" s="50">
        <f t="shared" si="3"/>
        <v>155.1</v>
      </c>
      <c r="L25" s="55"/>
    </row>
    <row r="26" spans="2:13" s="14" customFormat="1" ht="21" customHeight="1">
      <c r="B26" s="13">
        <f t="shared" si="13"/>
        <v>23</v>
      </c>
      <c r="C26" s="8">
        <f t="shared" si="14"/>
        <v>2.1999999999999886</v>
      </c>
      <c r="D26" s="9">
        <f t="shared" si="15"/>
        <v>157.29999999999998</v>
      </c>
      <c r="E26" s="24" t="s">
        <v>10</v>
      </c>
      <c r="F26" s="63" t="s">
        <v>44</v>
      </c>
      <c r="G26" s="77" t="s">
        <v>98</v>
      </c>
      <c r="H26" s="7"/>
      <c r="I26" s="11"/>
      <c r="J26" s="50">
        <v>2.2000000000000002</v>
      </c>
      <c r="K26" s="50">
        <f t="shared" si="3"/>
        <v>157.29999999999998</v>
      </c>
      <c r="L26" s="55"/>
    </row>
    <row r="27" spans="2:13" s="14" customFormat="1" ht="21" customHeight="1">
      <c r="B27" s="13">
        <f t="shared" si="13"/>
        <v>24</v>
      </c>
      <c r="C27" s="8">
        <f t="shared" si="14"/>
        <v>1.0999999999999943</v>
      </c>
      <c r="D27" s="9">
        <f t="shared" si="15"/>
        <v>158.39999999999998</v>
      </c>
      <c r="E27" s="24" t="s">
        <v>10</v>
      </c>
      <c r="F27" s="63" t="s">
        <v>45</v>
      </c>
      <c r="G27" s="77" t="s">
        <v>98</v>
      </c>
      <c r="H27" s="7"/>
      <c r="I27" s="11"/>
      <c r="J27" s="50">
        <v>1.1000000000000001</v>
      </c>
      <c r="K27" s="50">
        <f t="shared" si="3"/>
        <v>158.39999999999998</v>
      </c>
      <c r="L27" s="55"/>
    </row>
    <row r="28" spans="2:13" s="14" customFormat="1" ht="21" customHeight="1">
      <c r="B28" s="13">
        <f t="shared" si="13"/>
        <v>25</v>
      </c>
      <c r="C28" s="8">
        <f t="shared" si="14"/>
        <v>4.0999999999999943</v>
      </c>
      <c r="D28" s="9">
        <f t="shared" si="15"/>
        <v>162.49999999999997</v>
      </c>
      <c r="E28" s="24"/>
      <c r="F28" s="63" t="s">
        <v>46</v>
      </c>
      <c r="G28" s="77" t="s">
        <v>99</v>
      </c>
      <c r="H28" s="7"/>
      <c r="I28" s="11"/>
      <c r="J28" s="50">
        <v>4.0999999999999996</v>
      </c>
      <c r="K28" s="50">
        <f t="shared" si="3"/>
        <v>162.49999999999997</v>
      </c>
      <c r="L28" s="55"/>
    </row>
    <row r="29" spans="2:13" s="14" customFormat="1" ht="21" customHeight="1">
      <c r="B29" s="13">
        <f t="shared" si="13"/>
        <v>26</v>
      </c>
      <c r="C29" s="8">
        <f t="shared" si="14"/>
        <v>14.699999999999989</v>
      </c>
      <c r="D29" s="9">
        <f t="shared" si="15"/>
        <v>177.19999999999996</v>
      </c>
      <c r="E29" s="24"/>
      <c r="F29" s="62" t="s">
        <v>47</v>
      </c>
      <c r="G29" s="77" t="s">
        <v>100</v>
      </c>
      <c r="H29" s="7"/>
      <c r="I29" s="11"/>
      <c r="J29" s="50">
        <v>14.7</v>
      </c>
      <c r="K29" s="50">
        <f t="shared" si="3"/>
        <v>177.19999999999996</v>
      </c>
      <c r="L29" s="55"/>
    </row>
    <row r="30" spans="2:13" s="14" customFormat="1" ht="21" customHeight="1">
      <c r="B30" s="13">
        <f t="shared" si="4"/>
        <v>27</v>
      </c>
      <c r="C30" s="8">
        <f t="shared" si="11"/>
        <v>7.5</v>
      </c>
      <c r="D30" s="9">
        <f t="shared" si="12"/>
        <v>184.69999999999996</v>
      </c>
      <c r="E30" s="24"/>
      <c r="F30" s="62" t="s">
        <v>79</v>
      </c>
      <c r="G30" s="77" t="s">
        <v>18</v>
      </c>
      <c r="H30" s="7"/>
      <c r="I30" s="11"/>
      <c r="J30" s="50">
        <v>7.5</v>
      </c>
      <c r="K30" s="50">
        <f t="shared" si="3"/>
        <v>184.69999999999996</v>
      </c>
      <c r="L30" s="55"/>
    </row>
    <row r="31" spans="2:13" s="14" customFormat="1" ht="21" customHeight="1">
      <c r="B31" s="13">
        <f t="shared" ref="B31:B33" si="16">B30+1</f>
        <v>28</v>
      </c>
      <c r="C31" s="8">
        <f t="shared" ref="C31" si="17">D31-D30</f>
        <v>1.4000000000000057</v>
      </c>
      <c r="D31" s="9">
        <f t="shared" si="12"/>
        <v>186.09999999999997</v>
      </c>
      <c r="E31" s="24"/>
      <c r="F31" s="63" t="s">
        <v>48</v>
      </c>
      <c r="G31" s="77" t="s">
        <v>19</v>
      </c>
      <c r="H31" s="7"/>
      <c r="I31" s="11"/>
      <c r="J31" s="50">
        <v>1.4</v>
      </c>
      <c r="K31" s="50">
        <f t="shared" si="3"/>
        <v>186.09999999999997</v>
      </c>
      <c r="L31" s="55"/>
    </row>
    <row r="32" spans="2:13" s="14" customFormat="1" ht="21" customHeight="1">
      <c r="B32" s="13">
        <f t="shared" si="16"/>
        <v>29</v>
      </c>
      <c r="C32" s="8">
        <f t="shared" ref="C32" si="18">D32-D31</f>
        <v>5.3000000000000114</v>
      </c>
      <c r="D32" s="9">
        <f t="shared" ref="D32" si="19">K32</f>
        <v>191.39999999999998</v>
      </c>
      <c r="E32" s="24" t="s">
        <v>10</v>
      </c>
      <c r="F32" s="63" t="s">
        <v>101</v>
      </c>
      <c r="G32" s="77" t="s">
        <v>19</v>
      </c>
      <c r="H32" s="7"/>
      <c r="I32" s="11"/>
      <c r="J32" s="50">
        <v>5.3</v>
      </c>
      <c r="K32" s="50">
        <f t="shared" ref="K32:K33" si="20">K31+J32</f>
        <v>191.39999999999998</v>
      </c>
      <c r="L32" s="55"/>
    </row>
    <row r="33" spans="2:13" s="14" customFormat="1" ht="21" customHeight="1">
      <c r="B33" s="13">
        <f t="shared" si="16"/>
        <v>30</v>
      </c>
      <c r="C33" s="8">
        <f t="shared" ref="C33" si="21">D33-D32</f>
        <v>13.699999999999989</v>
      </c>
      <c r="D33" s="9">
        <f t="shared" si="12"/>
        <v>205.09999999999997</v>
      </c>
      <c r="E33" s="24" t="s">
        <v>10</v>
      </c>
      <c r="F33" s="62" t="s">
        <v>49</v>
      </c>
      <c r="G33" s="77" t="s">
        <v>102</v>
      </c>
      <c r="H33" s="7"/>
      <c r="I33" s="11"/>
      <c r="J33" s="50">
        <v>13.7</v>
      </c>
      <c r="K33" s="50">
        <f t="shared" si="20"/>
        <v>205.09999999999997</v>
      </c>
      <c r="L33" s="55"/>
    </row>
    <row r="34" spans="2:13" ht="34.5" customHeight="1">
      <c r="B34" s="48">
        <f t="shared" si="4"/>
        <v>31</v>
      </c>
      <c r="C34" s="49">
        <f>D34-D33</f>
        <v>3.4000000000000057</v>
      </c>
      <c r="D34" s="42">
        <f>K34</f>
        <v>208.49999999999997</v>
      </c>
      <c r="E34" s="43">
        <f>D34-D23</f>
        <v>55.5</v>
      </c>
      <c r="F34" s="65" t="s">
        <v>87</v>
      </c>
      <c r="G34" s="78" t="s">
        <v>103</v>
      </c>
      <c r="H34" s="45"/>
      <c r="J34" s="50">
        <v>3.4</v>
      </c>
      <c r="K34" s="50">
        <f t="shared" si="3"/>
        <v>208.49999999999997</v>
      </c>
      <c r="L34" s="76"/>
      <c r="M34" s="14"/>
    </row>
    <row r="35" spans="2:13" ht="21" customHeight="1">
      <c r="B35" s="13">
        <f t="shared" si="4"/>
        <v>32</v>
      </c>
      <c r="C35" s="8">
        <f t="shared" ref="C35:C42" si="22">D35-D34</f>
        <v>20.400000000000006</v>
      </c>
      <c r="D35" s="9">
        <f t="shared" ref="D35:D42" si="23">K35</f>
        <v>228.89999999999998</v>
      </c>
      <c r="E35" s="24" t="s">
        <v>10</v>
      </c>
      <c r="F35" s="62" t="s">
        <v>75</v>
      </c>
      <c r="G35" s="77" t="s">
        <v>18</v>
      </c>
      <c r="H35" s="7"/>
      <c r="J35" s="50">
        <v>20.399999999999999</v>
      </c>
      <c r="K35" s="50">
        <f t="shared" si="3"/>
        <v>228.89999999999998</v>
      </c>
      <c r="M35" s="47"/>
    </row>
    <row r="36" spans="2:13" ht="21" customHeight="1">
      <c r="B36" s="13">
        <f t="shared" si="4"/>
        <v>33</v>
      </c>
      <c r="C36" s="8">
        <f t="shared" si="22"/>
        <v>5.3000000000000114</v>
      </c>
      <c r="D36" s="9">
        <f t="shared" si="23"/>
        <v>234.2</v>
      </c>
      <c r="E36" s="24"/>
      <c r="F36" s="62" t="s">
        <v>104</v>
      </c>
      <c r="G36" s="77" t="s">
        <v>105</v>
      </c>
      <c r="H36" s="7"/>
      <c r="J36" s="50">
        <v>5.3</v>
      </c>
      <c r="K36" s="50">
        <f t="shared" si="3"/>
        <v>234.2</v>
      </c>
    </row>
    <row r="37" spans="2:13" ht="21" customHeight="1">
      <c r="B37" s="13">
        <f t="shared" si="4"/>
        <v>34</v>
      </c>
      <c r="C37" s="8">
        <f t="shared" si="22"/>
        <v>0.80000000000001137</v>
      </c>
      <c r="D37" s="9">
        <f t="shared" si="23"/>
        <v>235</v>
      </c>
      <c r="E37" s="24" t="s">
        <v>10</v>
      </c>
      <c r="F37" s="63" t="s">
        <v>50</v>
      </c>
      <c r="G37" s="77" t="s">
        <v>106</v>
      </c>
      <c r="H37" s="7"/>
      <c r="J37" s="50">
        <v>0.8</v>
      </c>
      <c r="K37" s="50">
        <f t="shared" si="3"/>
        <v>235</v>
      </c>
    </row>
    <row r="38" spans="2:13" ht="21" customHeight="1">
      <c r="B38" s="13">
        <f t="shared" si="4"/>
        <v>35</v>
      </c>
      <c r="C38" s="8">
        <f t="shared" si="22"/>
        <v>3.0999999999999943</v>
      </c>
      <c r="D38" s="9">
        <f t="shared" si="23"/>
        <v>238.1</v>
      </c>
      <c r="E38" s="86"/>
      <c r="F38" s="62" t="s">
        <v>51</v>
      </c>
      <c r="G38" s="77" t="s">
        <v>107</v>
      </c>
      <c r="H38" s="7"/>
      <c r="J38" s="50">
        <v>3.1</v>
      </c>
      <c r="K38" s="50">
        <f t="shared" si="3"/>
        <v>238.1</v>
      </c>
    </row>
    <row r="39" spans="2:13" ht="21" customHeight="1">
      <c r="B39" s="13">
        <f t="shared" si="4"/>
        <v>36</v>
      </c>
      <c r="C39" s="8">
        <f t="shared" si="22"/>
        <v>8.3000000000000114</v>
      </c>
      <c r="D39" s="9">
        <f t="shared" si="23"/>
        <v>246.4</v>
      </c>
      <c r="E39" s="86"/>
      <c r="F39" s="62" t="s">
        <v>108</v>
      </c>
      <c r="G39" s="77" t="s">
        <v>107</v>
      </c>
      <c r="H39" s="7"/>
      <c r="J39" s="50">
        <v>8.3000000000000007</v>
      </c>
      <c r="K39" s="50">
        <f t="shared" si="3"/>
        <v>246.4</v>
      </c>
    </row>
    <row r="40" spans="2:13" ht="21" customHeight="1">
      <c r="B40" s="13">
        <f t="shared" si="4"/>
        <v>37</v>
      </c>
      <c r="C40" s="8">
        <f t="shared" si="22"/>
        <v>1.4000000000000057</v>
      </c>
      <c r="D40" s="9">
        <f t="shared" si="23"/>
        <v>247.8</v>
      </c>
      <c r="E40" s="86"/>
      <c r="F40" s="62" t="s">
        <v>76</v>
      </c>
      <c r="G40" s="77" t="s">
        <v>18</v>
      </c>
      <c r="H40" s="7"/>
      <c r="J40" s="50">
        <v>1.4</v>
      </c>
      <c r="K40" s="50">
        <f t="shared" si="3"/>
        <v>247.8</v>
      </c>
    </row>
    <row r="41" spans="2:13" ht="21" customHeight="1">
      <c r="B41" s="13">
        <f t="shared" si="4"/>
        <v>38</v>
      </c>
      <c r="C41" s="8">
        <f t="shared" si="22"/>
        <v>2.6999999999999886</v>
      </c>
      <c r="D41" s="9">
        <f t="shared" si="23"/>
        <v>250.5</v>
      </c>
      <c r="E41" s="24"/>
      <c r="F41" s="62" t="s">
        <v>52</v>
      </c>
      <c r="G41" s="77" t="s">
        <v>18</v>
      </c>
      <c r="H41" s="7"/>
      <c r="J41" s="50">
        <v>2.7</v>
      </c>
      <c r="K41" s="50">
        <f t="shared" si="3"/>
        <v>250.5</v>
      </c>
    </row>
    <row r="42" spans="2:13" ht="21" customHeight="1">
      <c r="B42" s="13">
        <f t="shared" si="4"/>
        <v>39</v>
      </c>
      <c r="C42" s="8">
        <f t="shared" si="22"/>
        <v>6.6999999999999886</v>
      </c>
      <c r="D42" s="9">
        <f t="shared" si="23"/>
        <v>257.2</v>
      </c>
      <c r="E42" s="24"/>
      <c r="F42" s="63" t="s">
        <v>53</v>
      </c>
      <c r="G42" s="77" t="s">
        <v>109</v>
      </c>
      <c r="H42" s="7"/>
      <c r="J42" s="50">
        <v>6.7</v>
      </c>
      <c r="K42" s="50">
        <f t="shared" si="3"/>
        <v>257.2</v>
      </c>
    </row>
    <row r="43" spans="2:13" ht="39.75" customHeight="1">
      <c r="B43" s="48">
        <f t="shared" ref="B43" si="24">B42+1</f>
        <v>40</v>
      </c>
      <c r="C43" s="49">
        <f>D43-D42</f>
        <v>26.600000000000023</v>
      </c>
      <c r="D43" s="42">
        <f>K43</f>
        <v>283.8</v>
      </c>
      <c r="E43" s="44">
        <f>D43-D34</f>
        <v>75.30000000000004</v>
      </c>
      <c r="F43" s="65" t="s">
        <v>132</v>
      </c>
      <c r="G43" s="78" t="s">
        <v>109</v>
      </c>
      <c r="H43" s="45"/>
      <c r="I43" s="33"/>
      <c r="J43" s="50">
        <v>26.6</v>
      </c>
      <c r="K43" s="50">
        <f t="shared" si="3"/>
        <v>283.8</v>
      </c>
    </row>
    <row r="44" spans="2:13" ht="21" customHeight="1">
      <c r="B44" s="13">
        <f t="shared" si="4"/>
        <v>41</v>
      </c>
      <c r="C44" s="8">
        <f t="shared" ref="C44:C65" si="25">D44-D43</f>
        <v>15.399999999999977</v>
      </c>
      <c r="D44" s="9">
        <f t="shared" ref="D44:D65" si="26">K44</f>
        <v>299.2</v>
      </c>
      <c r="E44" s="24"/>
      <c r="F44" s="63" t="s">
        <v>110</v>
      </c>
      <c r="G44" s="77" t="s">
        <v>111</v>
      </c>
      <c r="H44" s="7">
        <v>738</v>
      </c>
      <c r="J44" s="51">
        <v>15.4</v>
      </c>
      <c r="K44" s="50">
        <f t="shared" si="3"/>
        <v>299.2</v>
      </c>
    </row>
    <row r="45" spans="2:13" ht="21" customHeight="1">
      <c r="B45" s="13">
        <f t="shared" si="4"/>
        <v>42</v>
      </c>
      <c r="C45" s="8">
        <f t="shared" si="25"/>
        <v>17.199999999999989</v>
      </c>
      <c r="D45" s="9">
        <f t="shared" si="26"/>
        <v>316.39999999999998</v>
      </c>
      <c r="E45" s="24"/>
      <c r="F45" s="63" t="s">
        <v>112</v>
      </c>
      <c r="G45" s="77" t="s">
        <v>113</v>
      </c>
      <c r="H45" s="7">
        <v>5</v>
      </c>
      <c r="J45" s="50">
        <v>17.2</v>
      </c>
      <c r="K45" s="50">
        <f t="shared" si="3"/>
        <v>316.39999999999998</v>
      </c>
    </row>
    <row r="46" spans="2:13" ht="39.75" customHeight="1">
      <c r="B46" s="48">
        <f t="shared" si="4"/>
        <v>43</v>
      </c>
      <c r="C46" s="49">
        <f>D46-D45</f>
        <v>46.899999999999977</v>
      </c>
      <c r="D46" s="42">
        <f>K46</f>
        <v>363.29999999999995</v>
      </c>
      <c r="E46" s="44">
        <f>D46-D43</f>
        <v>79.499999999999943</v>
      </c>
      <c r="F46" s="65" t="s">
        <v>55</v>
      </c>
      <c r="G46" s="78" t="s">
        <v>106</v>
      </c>
      <c r="H46" s="45"/>
      <c r="I46" s="33"/>
      <c r="J46" s="50">
        <v>46.9</v>
      </c>
      <c r="K46" s="50">
        <f t="shared" ref="K46" si="27">K45+J46</f>
        <v>363.29999999999995</v>
      </c>
    </row>
    <row r="47" spans="2:13" ht="21" customHeight="1">
      <c r="B47" s="13">
        <f t="shared" si="4"/>
        <v>44</v>
      </c>
      <c r="C47" s="8">
        <f t="shared" si="25"/>
        <v>0.60000000000002274</v>
      </c>
      <c r="D47" s="9">
        <f t="shared" si="26"/>
        <v>363.9</v>
      </c>
      <c r="E47" s="24" t="s">
        <v>10</v>
      </c>
      <c r="F47" s="63" t="s">
        <v>54</v>
      </c>
      <c r="G47" s="77" t="s">
        <v>114</v>
      </c>
      <c r="H47" s="7"/>
      <c r="J47" s="50">
        <v>0.6</v>
      </c>
      <c r="K47" s="50">
        <f t="shared" si="3"/>
        <v>363.9</v>
      </c>
    </row>
    <row r="48" spans="2:13" ht="39.75" customHeight="1">
      <c r="B48" s="48">
        <f t="shared" ref="B48" si="28">B47+1</f>
        <v>45</v>
      </c>
      <c r="C48" s="49">
        <f>D48-D47</f>
        <v>45.300000000000011</v>
      </c>
      <c r="D48" s="42">
        <f>K48</f>
        <v>409.2</v>
      </c>
      <c r="E48" s="44">
        <f>D48-D46</f>
        <v>45.900000000000034</v>
      </c>
      <c r="F48" s="65" t="s">
        <v>58</v>
      </c>
      <c r="G48" s="78" t="s">
        <v>115</v>
      </c>
      <c r="H48" s="45"/>
      <c r="I48" s="33"/>
      <c r="J48" s="50">
        <v>45.3</v>
      </c>
      <c r="K48" s="50">
        <f t="shared" si="3"/>
        <v>409.2</v>
      </c>
    </row>
    <row r="49" spans="2:13" ht="22.5" customHeight="1">
      <c r="B49" s="13">
        <f t="shared" si="4"/>
        <v>46</v>
      </c>
      <c r="C49" s="8">
        <f t="shared" si="25"/>
        <v>0.80000000000001137</v>
      </c>
      <c r="D49" s="9">
        <f t="shared" si="26"/>
        <v>410</v>
      </c>
      <c r="E49" s="24" t="s">
        <v>10</v>
      </c>
      <c r="F49" s="62" t="s">
        <v>56</v>
      </c>
      <c r="G49" s="77" t="s">
        <v>116</v>
      </c>
      <c r="H49" s="7"/>
      <c r="J49" s="50">
        <v>0.8</v>
      </c>
      <c r="K49" s="50">
        <f t="shared" si="3"/>
        <v>410</v>
      </c>
    </row>
    <row r="50" spans="2:13" ht="22.5" customHeight="1">
      <c r="B50" s="13">
        <f t="shared" si="4"/>
        <v>47</v>
      </c>
      <c r="C50" s="8">
        <f t="shared" ref="C50:C51" si="29">D50-D49</f>
        <v>20.699999999999989</v>
      </c>
      <c r="D50" s="9">
        <f t="shared" ref="D50:D51" si="30">K50</f>
        <v>430.7</v>
      </c>
      <c r="E50" s="24" t="s">
        <v>10</v>
      </c>
      <c r="F50" s="63" t="s">
        <v>78</v>
      </c>
      <c r="G50" s="77" t="s">
        <v>117</v>
      </c>
      <c r="H50" s="7"/>
      <c r="J50" s="50">
        <v>20.7</v>
      </c>
      <c r="K50" s="50">
        <f t="shared" si="3"/>
        <v>430.7</v>
      </c>
    </row>
    <row r="51" spans="2:13" ht="22.5" customHeight="1">
      <c r="B51" s="13">
        <f t="shared" si="4"/>
        <v>48</v>
      </c>
      <c r="C51" s="8">
        <f t="shared" si="29"/>
        <v>0.60000000000002274</v>
      </c>
      <c r="D51" s="9">
        <f t="shared" si="30"/>
        <v>431.3</v>
      </c>
      <c r="E51" s="24" t="s">
        <v>10</v>
      </c>
      <c r="F51" s="62" t="s">
        <v>118</v>
      </c>
      <c r="G51" s="77" t="s">
        <v>119</v>
      </c>
      <c r="H51" s="7"/>
      <c r="J51" s="50">
        <v>0.6</v>
      </c>
      <c r="K51" s="50">
        <f t="shared" si="3"/>
        <v>431.3</v>
      </c>
    </row>
    <row r="52" spans="2:13" s="14" customFormat="1" ht="22.5" customHeight="1">
      <c r="B52" s="13">
        <f t="shared" si="4"/>
        <v>49</v>
      </c>
      <c r="C52" s="8">
        <f t="shared" si="25"/>
        <v>46.600000000000023</v>
      </c>
      <c r="D52" s="9">
        <f t="shared" si="26"/>
        <v>477.90000000000003</v>
      </c>
      <c r="E52" s="24" t="s">
        <v>10</v>
      </c>
      <c r="F52" s="62" t="s">
        <v>57</v>
      </c>
      <c r="G52" s="77" t="s">
        <v>120</v>
      </c>
      <c r="H52" s="7"/>
      <c r="I52" s="11"/>
      <c r="J52" s="50">
        <v>46.6</v>
      </c>
      <c r="K52" s="50">
        <f t="shared" si="3"/>
        <v>477.90000000000003</v>
      </c>
      <c r="L52" s="76"/>
    </row>
    <row r="53" spans="2:13" ht="22.5" customHeight="1">
      <c r="B53" s="13">
        <f t="shared" si="4"/>
        <v>50</v>
      </c>
      <c r="C53" s="8">
        <f t="shared" si="25"/>
        <v>0.60000000000002274</v>
      </c>
      <c r="D53" s="9">
        <f t="shared" si="26"/>
        <v>478.50000000000006</v>
      </c>
      <c r="E53" s="24" t="s">
        <v>10</v>
      </c>
      <c r="F53" s="63" t="s">
        <v>60</v>
      </c>
      <c r="G53" s="77" t="s">
        <v>121</v>
      </c>
      <c r="H53" s="7"/>
      <c r="J53" s="50">
        <v>0.6</v>
      </c>
      <c r="K53" s="50">
        <f t="shared" si="3"/>
        <v>478.50000000000006</v>
      </c>
      <c r="M53" s="47"/>
    </row>
    <row r="54" spans="2:13" ht="22.5" customHeight="1">
      <c r="B54" s="13">
        <f t="shared" si="4"/>
        <v>51</v>
      </c>
      <c r="C54" s="8">
        <f t="shared" si="25"/>
        <v>0.39999999999997726</v>
      </c>
      <c r="D54" s="9">
        <f t="shared" si="26"/>
        <v>478.90000000000003</v>
      </c>
      <c r="E54" s="24" t="s">
        <v>10</v>
      </c>
      <c r="F54" s="62" t="s">
        <v>59</v>
      </c>
      <c r="G54" s="77" t="s">
        <v>18</v>
      </c>
      <c r="H54" s="7"/>
      <c r="J54" s="50">
        <v>0.4</v>
      </c>
      <c r="K54" s="50">
        <f t="shared" si="3"/>
        <v>478.90000000000003</v>
      </c>
    </row>
    <row r="55" spans="2:13" ht="34.5" customHeight="1">
      <c r="B55" s="48">
        <f t="shared" si="4"/>
        <v>52</v>
      </c>
      <c r="C55" s="49">
        <f>D55-D54</f>
        <v>0.10000000000002274</v>
      </c>
      <c r="D55" s="42">
        <f>K55</f>
        <v>479.00000000000006</v>
      </c>
      <c r="E55" s="43">
        <f>D55-D48</f>
        <v>69.800000000000068</v>
      </c>
      <c r="F55" s="65" t="s">
        <v>133</v>
      </c>
      <c r="G55" s="78" t="s">
        <v>18</v>
      </c>
      <c r="H55" s="45"/>
      <c r="J55" s="50">
        <v>0.1</v>
      </c>
      <c r="K55" s="50">
        <f t="shared" ref="K55" si="31">K54+J55</f>
        <v>479.00000000000006</v>
      </c>
      <c r="L55" s="76"/>
      <c r="M55" s="14"/>
    </row>
    <row r="56" spans="2:13" ht="22.5" customHeight="1">
      <c r="B56" s="13">
        <f t="shared" si="4"/>
        <v>53</v>
      </c>
      <c r="C56" s="8">
        <f t="shared" si="25"/>
        <v>0.30000000000001137</v>
      </c>
      <c r="D56" s="9">
        <f t="shared" si="26"/>
        <v>479.30000000000007</v>
      </c>
      <c r="E56" s="24" t="s">
        <v>10</v>
      </c>
      <c r="F56" s="63" t="s">
        <v>13</v>
      </c>
      <c r="G56" s="77" t="s">
        <v>18</v>
      </c>
      <c r="H56" s="7"/>
      <c r="J56" s="50">
        <v>0.3</v>
      </c>
      <c r="K56" s="50">
        <f t="shared" si="3"/>
        <v>479.30000000000007</v>
      </c>
    </row>
    <row r="57" spans="2:13" ht="22.5" customHeight="1">
      <c r="B57" s="13">
        <f t="shared" si="4"/>
        <v>54</v>
      </c>
      <c r="C57" s="8">
        <f t="shared" si="25"/>
        <v>0.19999999999998863</v>
      </c>
      <c r="D57" s="9">
        <f t="shared" si="26"/>
        <v>479.50000000000006</v>
      </c>
      <c r="E57" s="24" t="s">
        <v>10</v>
      </c>
      <c r="F57" s="62" t="s">
        <v>108</v>
      </c>
      <c r="G57" s="77" t="s">
        <v>122</v>
      </c>
      <c r="H57" s="7"/>
      <c r="J57" s="50">
        <v>0.2</v>
      </c>
      <c r="K57" s="50">
        <f t="shared" si="3"/>
        <v>479.50000000000006</v>
      </c>
    </row>
    <row r="58" spans="2:13" ht="22.5" customHeight="1">
      <c r="B58" s="13">
        <f t="shared" si="4"/>
        <v>55</v>
      </c>
      <c r="C58" s="8">
        <f t="shared" si="25"/>
        <v>2.3000000000000114</v>
      </c>
      <c r="D58" s="9">
        <f t="shared" si="26"/>
        <v>481.80000000000007</v>
      </c>
      <c r="E58" s="24" t="s">
        <v>10</v>
      </c>
      <c r="F58" s="62" t="s">
        <v>77</v>
      </c>
      <c r="G58" s="77" t="s">
        <v>18</v>
      </c>
      <c r="H58" s="7"/>
      <c r="J58" s="50">
        <v>2.2999999999999998</v>
      </c>
      <c r="K58" s="50">
        <f t="shared" si="3"/>
        <v>481.80000000000007</v>
      </c>
    </row>
    <row r="59" spans="2:13" ht="22.5" customHeight="1">
      <c r="B59" s="13">
        <f t="shared" ref="B59:B60" si="32">B58+1</f>
        <v>56</v>
      </c>
      <c r="C59" s="8">
        <f t="shared" si="25"/>
        <v>3.3999999999999773</v>
      </c>
      <c r="D59" s="9">
        <f t="shared" si="26"/>
        <v>485.20000000000005</v>
      </c>
      <c r="E59" s="24"/>
      <c r="F59" s="62" t="s">
        <v>61</v>
      </c>
      <c r="G59" s="77" t="s">
        <v>18</v>
      </c>
      <c r="H59" s="7"/>
      <c r="J59" s="50">
        <v>3.4</v>
      </c>
      <c r="K59" s="50">
        <f t="shared" si="3"/>
        <v>485.20000000000005</v>
      </c>
    </row>
    <row r="60" spans="2:13" ht="22.5" customHeight="1">
      <c r="B60" s="13">
        <f t="shared" si="32"/>
        <v>57</v>
      </c>
      <c r="C60" s="8">
        <f t="shared" si="25"/>
        <v>1</v>
      </c>
      <c r="D60" s="9">
        <f t="shared" si="26"/>
        <v>486.20000000000005</v>
      </c>
      <c r="E60" s="24" t="s">
        <v>10</v>
      </c>
      <c r="F60" s="63" t="s">
        <v>62</v>
      </c>
      <c r="G60" s="77" t="s">
        <v>121</v>
      </c>
      <c r="H60" s="7"/>
      <c r="J60" s="50">
        <v>1</v>
      </c>
      <c r="K60" s="50">
        <f t="shared" si="3"/>
        <v>486.20000000000005</v>
      </c>
    </row>
    <row r="61" spans="2:13" ht="22.5" customHeight="1">
      <c r="B61" s="13">
        <f t="shared" ref="B61:B71" si="33">B60+1</f>
        <v>58</v>
      </c>
      <c r="C61" s="8">
        <f t="shared" si="25"/>
        <v>5.3000000000000114</v>
      </c>
      <c r="D61" s="9">
        <f t="shared" si="26"/>
        <v>491.50000000000006</v>
      </c>
      <c r="E61" s="24" t="s">
        <v>10</v>
      </c>
      <c r="F61" s="63" t="s">
        <v>63</v>
      </c>
      <c r="G61" s="77" t="s">
        <v>121</v>
      </c>
      <c r="H61" s="7"/>
      <c r="J61" s="50">
        <v>5.3</v>
      </c>
      <c r="K61" s="50">
        <f t="shared" si="3"/>
        <v>491.50000000000006</v>
      </c>
    </row>
    <row r="62" spans="2:13" ht="22.5" customHeight="1">
      <c r="B62" s="13">
        <f t="shared" si="33"/>
        <v>59</v>
      </c>
      <c r="C62" s="8">
        <f t="shared" si="25"/>
        <v>39.400000000000034</v>
      </c>
      <c r="D62" s="9">
        <f t="shared" si="26"/>
        <v>530.90000000000009</v>
      </c>
      <c r="E62" s="88"/>
      <c r="F62" s="62" t="s">
        <v>64</v>
      </c>
      <c r="G62" s="77" t="s">
        <v>123</v>
      </c>
      <c r="H62" s="7"/>
      <c r="J62" s="50">
        <v>39.4</v>
      </c>
      <c r="K62" s="50">
        <f t="shared" si="3"/>
        <v>530.90000000000009</v>
      </c>
    </row>
    <row r="63" spans="2:13" ht="22.5" customHeight="1">
      <c r="B63" s="13">
        <f t="shared" si="33"/>
        <v>60</v>
      </c>
      <c r="C63" s="8">
        <f t="shared" si="25"/>
        <v>15.200000000000045</v>
      </c>
      <c r="D63" s="9">
        <f t="shared" si="26"/>
        <v>546.10000000000014</v>
      </c>
      <c r="E63" s="88"/>
      <c r="F63" s="62" t="s">
        <v>65</v>
      </c>
      <c r="G63" s="77" t="s">
        <v>124</v>
      </c>
      <c r="H63" s="7"/>
      <c r="J63" s="50">
        <v>15.2</v>
      </c>
      <c r="K63" s="50">
        <f t="shared" si="3"/>
        <v>546.10000000000014</v>
      </c>
    </row>
    <row r="64" spans="2:13" ht="22.5" customHeight="1">
      <c r="B64" s="13">
        <f t="shared" si="33"/>
        <v>61</v>
      </c>
      <c r="C64" s="8">
        <f t="shared" si="25"/>
        <v>7.6000000000000227</v>
      </c>
      <c r="D64" s="9">
        <f t="shared" si="26"/>
        <v>553.70000000000016</v>
      </c>
      <c r="E64" s="24"/>
      <c r="F64" s="62" t="s">
        <v>66</v>
      </c>
      <c r="G64" s="77" t="s">
        <v>18</v>
      </c>
      <c r="H64" s="7"/>
      <c r="J64" s="50">
        <v>7.6</v>
      </c>
      <c r="K64" s="50">
        <f t="shared" si="3"/>
        <v>553.70000000000016</v>
      </c>
    </row>
    <row r="65" spans="2:13" ht="22.5" customHeight="1">
      <c r="B65" s="13">
        <f t="shared" si="33"/>
        <v>62</v>
      </c>
      <c r="C65" s="8">
        <f t="shared" si="25"/>
        <v>3.7999999999999545</v>
      </c>
      <c r="D65" s="9">
        <f t="shared" si="26"/>
        <v>557.50000000000011</v>
      </c>
      <c r="E65" s="24"/>
      <c r="F65" s="62" t="s">
        <v>67</v>
      </c>
      <c r="G65" s="77" t="s">
        <v>125</v>
      </c>
      <c r="H65" s="7"/>
      <c r="J65" s="50">
        <v>3.8</v>
      </c>
      <c r="K65" s="50">
        <f t="shared" si="3"/>
        <v>557.50000000000011</v>
      </c>
    </row>
    <row r="66" spans="2:13" ht="22.5" customHeight="1">
      <c r="B66" s="91">
        <f t="shared" si="33"/>
        <v>63</v>
      </c>
      <c r="C66" s="92">
        <f>D66-D65</f>
        <v>29.600000000000023</v>
      </c>
      <c r="D66" s="93">
        <f>K66</f>
        <v>587.10000000000014</v>
      </c>
      <c r="E66" s="94"/>
      <c r="F66" s="62" t="s">
        <v>68</v>
      </c>
      <c r="G66" s="99" t="s">
        <v>126</v>
      </c>
      <c r="H66" s="7"/>
      <c r="J66" s="50">
        <v>29.6</v>
      </c>
      <c r="K66" s="50">
        <f t="shared" si="3"/>
        <v>587.10000000000014</v>
      </c>
      <c r="L66" s="76"/>
      <c r="M66" s="14"/>
    </row>
    <row r="67" spans="2:13" ht="22.5" customHeight="1">
      <c r="B67" s="13">
        <f t="shared" si="33"/>
        <v>64</v>
      </c>
      <c r="C67" s="8">
        <f t="shared" ref="C67:C70" si="34">D67-D66</f>
        <v>10.600000000000023</v>
      </c>
      <c r="D67" s="9">
        <f t="shared" ref="D67:D70" si="35">K67</f>
        <v>597.70000000000016</v>
      </c>
      <c r="E67" s="34"/>
      <c r="F67" s="63" t="s">
        <v>69</v>
      </c>
      <c r="G67" s="77" t="s">
        <v>127</v>
      </c>
      <c r="H67" s="7"/>
      <c r="I67" s="14"/>
      <c r="J67" s="50">
        <v>10.6</v>
      </c>
      <c r="K67" s="50">
        <f t="shared" si="3"/>
        <v>597.70000000000016</v>
      </c>
      <c r="M67" s="47"/>
    </row>
    <row r="68" spans="2:13" ht="22.5" customHeight="1">
      <c r="B68" s="13">
        <f t="shared" si="33"/>
        <v>65</v>
      </c>
      <c r="C68" s="8">
        <f t="shared" si="34"/>
        <v>1</v>
      </c>
      <c r="D68" s="9">
        <f t="shared" si="35"/>
        <v>598.70000000000016</v>
      </c>
      <c r="E68" s="24" t="s">
        <v>10</v>
      </c>
      <c r="F68" s="63" t="s">
        <v>70</v>
      </c>
      <c r="G68" s="77" t="s">
        <v>121</v>
      </c>
      <c r="H68" s="7"/>
      <c r="I68" s="14"/>
      <c r="J68" s="50">
        <v>1</v>
      </c>
      <c r="K68" s="50">
        <f t="shared" si="3"/>
        <v>598.70000000000016</v>
      </c>
    </row>
    <row r="69" spans="2:13" ht="22.5" customHeight="1">
      <c r="B69" s="13">
        <f t="shared" si="33"/>
        <v>66</v>
      </c>
      <c r="C69" s="8">
        <f t="shared" si="34"/>
        <v>2.8999999999999773</v>
      </c>
      <c r="D69" s="9">
        <f t="shared" si="35"/>
        <v>601.60000000000014</v>
      </c>
      <c r="E69" s="24" t="s">
        <v>10</v>
      </c>
      <c r="F69" s="62" t="s">
        <v>71</v>
      </c>
      <c r="G69" s="77" t="s">
        <v>128</v>
      </c>
      <c r="H69" s="7"/>
      <c r="I69" s="14"/>
      <c r="J69" s="50">
        <v>2.9</v>
      </c>
      <c r="K69" s="50">
        <f t="shared" si="3"/>
        <v>601.60000000000014</v>
      </c>
    </row>
    <row r="70" spans="2:13" ht="22.5" customHeight="1">
      <c r="B70" s="13">
        <f t="shared" si="33"/>
        <v>67</v>
      </c>
      <c r="C70" s="8">
        <f t="shared" si="34"/>
        <v>0.39999999999997726</v>
      </c>
      <c r="D70" s="9">
        <f t="shared" si="35"/>
        <v>602.00000000000011</v>
      </c>
      <c r="E70" s="24" t="s">
        <v>10</v>
      </c>
      <c r="F70" s="62" t="s">
        <v>72</v>
      </c>
      <c r="G70" s="77" t="s">
        <v>129</v>
      </c>
      <c r="H70" s="7"/>
      <c r="I70" s="14"/>
      <c r="J70" s="50">
        <v>0.4</v>
      </c>
      <c r="K70" s="50">
        <f t="shared" si="3"/>
        <v>602.00000000000011</v>
      </c>
    </row>
    <row r="71" spans="2:13" s="14" customFormat="1" ht="47.25" customHeight="1">
      <c r="B71" s="48">
        <f t="shared" si="33"/>
        <v>68</v>
      </c>
      <c r="C71" s="49">
        <f>D71-D70</f>
        <v>2.7999999999999545</v>
      </c>
      <c r="D71" s="42">
        <f>K71</f>
        <v>604.80000000000007</v>
      </c>
      <c r="E71" s="43">
        <f>D71-D55</f>
        <v>125.80000000000001</v>
      </c>
      <c r="F71" s="65" t="s">
        <v>73</v>
      </c>
      <c r="G71" s="90"/>
      <c r="H71" s="46"/>
      <c r="J71" s="50">
        <v>2.8</v>
      </c>
      <c r="K71" s="50">
        <f t="shared" si="3"/>
        <v>604.80000000000007</v>
      </c>
      <c r="L71" s="76" t="s">
        <v>15</v>
      </c>
    </row>
    <row r="72" spans="2:13" s="14" customFormat="1" ht="35.25" customHeight="1">
      <c r="B72" s="40"/>
      <c r="C72" s="41"/>
      <c r="D72" s="42"/>
      <c r="E72" s="79"/>
      <c r="F72" s="96" t="s">
        <v>26</v>
      </c>
      <c r="G72" s="97"/>
      <c r="H72" s="98"/>
      <c r="I72" s="11"/>
      <c r="J72" s="50"/>
      <c r="K72" s="50"/>
      <c r="L72" s="55"/>
    </row>
    <row r="73" spans="2:13" ht="15.75" customHeight="1">
      <c r="B73" s="15"/>
      <c r="D73" s="16"/>
      <c r="E73" s="25"/>
      <c r="F73" s="66" t="s">
        <v>24</v>
      </c>
      <c r="H73" s="17"/>
    </row>
    <row r="74" spans="2:13" ht="20.25" customHeight="1">
      <c r="B74" s="10"/>
      <c r="C74" s="10"/>
      <c r="D74" s="16"/>
      <c r="E74" s="26"/>
      <c r="F74" s="67"/>
      <c r="G74" s="71"/>
      <c r="H74" s="17"/>
    </row>
    <row r="75" spans="2:13" ht="14.25" customHeight="1">
      <c r="B75" s="5">
        <v>1</v>
      </c>
      <c r="C75" s="32" t="s">
        <v>3</v>
      </c>
      <c r="D75" s="5"/>
      <c r="F75" s="68"/>
      <c r="H75" s="5"/>
      <c r="J75" s="52"/>
      <c r="K75" s="52"/>
    </row>
    <row r="76" spans="2:13" ht="14.25" customHeight="1">
      <c r="B76" s="5">
        <v>2</v>
      </c>
      <c r="C76" s="32" t="s">
        <v>4</v>
      </c>
      <c r="D76" s="5"/>
      <c r="E76" s="28"/>
      <c r="F76" s="68"/>
      <c r="H76" s="5"/>
      <c r="J76" s="52"/>
      <c r="K76" s="52"/>
    </row>
    <row r="77" spans="2:13" ht="14.25" customHeight="1">
      <c r="B77" s="5">
        <v>3</v>
      </c>
      <c r="C77" s="32" t="s">
        <v>5</v>
      </c>
      <c r="D77" s="5"/>
      <c r="E77" s="28"/>
      <c r="F77" s="68"/>
      <c r="H77" s="5"/>
      <c r="J77" s="52"/>
      <c r="K77" s="52"/>
      <c r="L77" s="56"/>
      <c r="M77" s="20"/>
    </row>
    <row r="78" spans="2:13" ht="14.25" customHeight="1">
      <c r="B78" s="5">
        <v>4</v>
      </c>
      <c r="C78" s="32" t="s">
        <v>6</v>
      </c>
      <c r="D78" s="5"/>
      <c r="E78" s="28"/>
      <c r="F78" s="68"/>
      <c r="H78" s="5"/>
      <c r="J78" s="52"/>
      <c r="K78" s="52"/>
      <c r="L78" s="57"/>
      <c r="M78" s="21"/>
    </row>
    <row r="79" spans="2:13" ht="14.25" customHeight="1">
      <c r="B79" s="5">
        <v>5</v>
      </c>
      <c r="C79" s="32" t="s">
        <v>7</v>
      </c>
      <c r="D79" s="5"/>
      <c r="E79" s="28"/>
      <c r="F79" s="68"/>
      <c r="H79" s="5"/>
      <c r="J79" s="52"/>
      <c r="K79" s="52"/>
      <c r="L79" s="58"/>
      <c r="M79" s="21"/>
    </row>
    <row r="80" spans="2:13" ht="14.25" customHeight="1">
      <c r="B80" s="5">
        <v>6</v>
      </c>
      <c r="C80" s="32" t="s">
        <v>8</v>
      </c>
      <c r="D80" s="5"/>
      <c r="E80" s="28"/>
      <c r="F80" s="68"/>
      <c r="H80" s="5"/>
      <c r="J80" s="52"/>
      <c r="K80" s="52"/>
      <c r="L80" s="58"/>
      <c r="M80" s="22"/>
    </row>
    <row r="81" spans="2:13" ht="14.25" customHeight="1">
      <c r="B81" s="5">
        <v>7</v>
      </c>
      <c r="C81" s="32" t="s">
        <v>12</v>
      </c>
      <c r="D81" s="5"/>
      <c r="E81" s="28"/>
      <c r="F81" s="68"/>
      <c r="H81" s="5"/>
      <c r="J81" s="52"/>
      <c r="K81" s="52"/>
      <c r="L81" s="58"/>
      <c r="M81" s="22"/>
    </row>
    <row r="82" spans="2:13" ht="14.25" customHeight="1">
      <c r="B82" s="5">
        <v>8</v>
      </c>
      <c r="C82" s="32" t="s">
        <v>11</v>
      </c>
      <c r="D82" s="5"/>
      <c r="E82" s="28"/>
      <c r="F82" s="68"/>
      <c r="H82" s="5"/>
      <c r="J82" s="52"/>
      <c r="K82" s="52"/>
      <c r="L82" s="58"/>
      <c r="M82" s="22"/>
    </row>
    <row r="83" spans="2:13" ht="14.25" customHeight="1">
      <c r="B83" s="5">
        <v>9</v>
      </c>
      <c r="C83" s="100" t="s">
        <v>130</v>
      </c>
      <c r="D83" s="5"/>
      <c r="E83" s="28"/>
      <c r="F83" s="68"/>
      <c r="H83" s="5"/>
      <c r="J83" s="52"/>
      <c r="K83" s="52"/>
      <c r="L83" s="58"/>
      <c r="M83" s="22"/>
    </row>
    <row r="84" spans="2:13" ht="14.25" customHeight="1">
      <c r="J84" s="52"/>
      <c r="K84" s="52"/>
      <c r="L84" s="58"/>
      <c r="M84" s="22"/>
    </row>
    <row r="85" spans="2:13" ht="14.25" customHeight="1">
      <c r="J85" s="52"/>
      <c r="K85" s="52"/>
      <c r="L85" s="58"/>
      <c r="M85" s="22"/>
    </row>
    <row r="86" spans="2:13" ht="14.25" customHeight="1">
      <c r="J86" s="52"/>
      <c r="K86" s="52"/>
    </row>
    <row r="87" spans="2:13" ht="14.25" customHeight="1">
      <c r="E87" s="29"/>
      <c r="F87" s="68"/>
      <c r="H87" s="11"/>
      <c r="J87" s="52"/>
      <c r="K87" s="52"/>
    </row>
    <row r="88" spans="2:13" ht="14.25" customHeight="1">
      <c r="E88" s="29"/>
      <c r="F88" s="68"/>
      <c r="H88" s="11"/>
      <c r="J88" s="52"/>
      <c r="K88" s="52"/>
      <c r="L88" s="56"/>
      <c r="M88" s="20"/>
    </row>
    <row r="89" spans="2:13" ht="14.25" customHeight="1">
      <c r="E89" s="30"/>
      <c r="F89" s="70"/>
      <c r="G89" s="73"/>
      <c r="H89" s="20"/>
      <c r="J89" s="52"/>
      <c r="K89" s="52"/>
      <c r="L89" s="57"/>
      <c r="M89" s="21"/>
    </row>
    <row r="90" spans="2:13" ht="14.25" customHeight="1">
      <c r="E90" s="31"/>
      <c r="H90" s="21"/>
      <c r="J90" s="52"/>
      <c r="K90" s="52"/>
      <c r="L90" s="58"/>
      <c r="M90" s="21"/>
    </row>
    <row r="91" spans="2:13" ht="14.25" customHeight="1">
      <c r="E91" s="31"/>
      <c r="H91" s="21"/>
      <c r="J91" s="52"/>
      <c r="K91" s="52"/>
      <c r="L91" s="58"/>
      <c r="M91" s="22"/>
    </row>
    <row r="92" spans="2:13" ht="14.25" customHeight="1">
      <c r="E92" s="31"/>
      <c r="G92" s="74"/>
      <c r="H92" s="21"/>
      <c r="J92" s="52"/>
      <c r="K92" s="52"/>
      <c r="L92" s="58"/>
      <c r="M92" s="22"/>
    </row>
    <row r="93" spans="2:13" ht="14.25" customHeight="1">
      <c r="E93" s="31"/>
      <c r="G93" s="74"/>
      <c r="H93" s="21"/>
      <c r="J93" s="53"/>
      <c r="K93" s="53"/>
      <c r="L93" s="58"/>
      <c r="M93" s="22"/>
    </row>
    <row r="94" spans="2:13" ht="14.25" customHeight="1">
      <c r="E94" s="31"/>
      <c r="G94" s="74"/>
      <c r="H94" s="21"/>
      <c r="J94" s="53"/>
      <c r="K94" s="53"/>
      <c r="L94" s="58"/>
      <c r="M94" s="22"/>
    </row>
    <row r="95" spans="2:13" ht="14.25" customHeight="1">
      <c r="E95" s="31"/>
      <c r="G95" s="74"/>
      <c r="H95" s="21"/>
    </row>
    <row r="96" spans="2:13" ht="14.25" customHeight="1">
      <c r="E96" s="29"/>
      <c r="F96" s="68"/>
      <c r="H96" s="11"/>
    </row>
  </sheetData>
  <sheetProtection selectLockedCells="1" selectUnlockedCells="1"/>
  <sortState ref="B5:J68">
    <sortCondition descending="1" ref="B5:B68"/>
  </sortState>
  <mergeCells count="2">
    <mergeCell ref="O4:V4"/>
    <mergeCell ref="F72:H72"/>
  </mergeCells>
  <phoneticPr fontId="6"/>
  <pageMargins left="0.2361111111111111" right="0.2361111111111111" top="0.39374999999999999" bottom="0.74791666666666667" header="0.51180555555555551" footer="0.51180555555555551"/>
  <pageSetup paperSize="9" scale="95" firstPageNumber="0" fitToHeight="0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sheetProtection selectLockedCells="1" selectUnlockedCells="1"/>
  <phoneticPr fontId="6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sheetProtection selectLockedCells="1" selectUnlockedCells="1"/>
  <phoneticPr fontId="6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user3</cp:lastModifiedBy>
  <cp:lastPrinted>2017-07-04T04:18:58Z</cp:lastPrinted>
  <dcterms:created xsi:type="dcterms:W3CDTF">2013-09-30T03:20:13Z</dcterms:created>
  <dcterms:modified xsi:type="dcterms:W3CDTF">2018-06-17T13:03:21Z</dcterms:modified>
</cp:coreProperties>
</file>