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55" tabRatio="526" firstSheet="1" activeTab="1"/>
  </bookViews>
  <sheets>
    <sheet name="Sheet1" sheetId="1" state="hidden" r:id="rId1"/>
    <sheet name="Ver4.1" sheetId="2" r:id="rId2"/>
    <sheet name="Sheet2" sheetId="3" r:id="rId3"/>
  </sheets>
  <definedNames>
    <definedName name="_xlnm.Print_Area" localSheetId="0">'Sheet1'!$C$2:$J$81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<sst xmlns="http://schemas.openxmlformats.org/spreadsheetml/2006/main" count="745" uniqueCount="378">
  <si>
    <t>http://latlonglab.yahoo.co.jp/route/watch?id=676d08137018ef0186be5cb7877714b1</t>
  </si>
  <si>
    <r>
      <t>BRM223</t>
    </r>
    <r>
      <rPr>
        <sz val="9"/>
        <rFont val="ＭＳ ゴシック"/>
        <family val="3"/>
      </rPr>
      <t>東京</t>
    </r>
    <r>
      <rPr>
        <sz val="9"/>
        <rFont val="Arial"/>
        <family val="2"/>
      </rPr>
      <t>200km</t>
    </r>
    <r>
      <rPr>
        <sz val="9"/>
        <rFont val="ＭＳ ゴシック"/>
        <family val="3"/>
      </rPr>
      <t>　曽我梅林</t>
    </r>
  </si>
  <si>
    <r>
      <t>Ver.1(2013/10/27</t>
    </r>
    <r>
      <rPr>
        <sz val="9"/>
        <rFont val="ＭＳ Ｐゴシック"/>
        <family val="3"/>
      </rPr>
      <t>）</t>
    </r>
  </si>
  <si>
    <t>No</t>
  </si>
  <si>
    <r>
      <rPr>
        <sz val="8"/>
        <rFont val="ＭＳ Ｐゴシック"/>
        <family val="3"/>
      </rPr>
      <t>区間</t>
    </r>
  </si>
  <si>
    <r>
      <rPr>
        <sz val="8"/>
        <rFont val="ＭＳ Ｐゴシック"/>
        <family val="3"/>
      </rPr>
      <t>総距離</t>
    </r>
  </si>
  <si>
    <r>
      <rPr>
        <sz val="8"/>
        <rFont val="ＭＳ Ｐゴシック"/>
        <family val="3"/>
      </rPr>
      <t>進路</t>
    </r>
  </si>
  <si>
    <r>
      <rPr>
        <sz val="8"/>
        <rFont val="ＭＳ Ｐゴシック"/>
        <family val="3"/>
      </rPr>
      <t>信号</t>
    </r>
  </si>
  <si>
    <r>
      <rPr>
        <sz val="9"/>
        <rFont val="ＭＳ Ｐゴシック"/>
        <family val="3"/>
      </rPr>
      <t>路線</t>
    </r>
  </si>
  <si>
    <r>
      <rPr>
        <sz val="9"/>
        <rFont val="ＭＳ Ｐゴシック"/>
        <family val="3"/>
      </rPr>
      <t>通過点他</t>
    </r>
  </si>
  <si>
    <r>
      <rPr>
        <sz val="9"/>
        <rFont val="ＭＳ Ｐゴシック"/>
        <family val="3"/>
      </rPr>
      <t>備考</t>
    </r>
  </si>
  <si>
    <t>-</t>
  </si>
  <si>
    <r>
      <rPr>
        <sz val="10"/>
        <rFont val="ＭＳ Ｐゴシック"/>
        <family val="3"/>
      </rPr>
      <t>－</t>
    </r>
  </si>
  <si>
    <r>
      <rPr>
        <sz val="9"/>
        <rFont val="ＭＳ Ｐゴシック"/>
        <family val="3"/>
      </rPr>
      <t>－</t>
    </r>
  </si>
  <si>
    <r>
      <t>Start</t>
    </r>
    <r>
      <rPr>
        <sz val="9"/>
        <rFont val="ＭＳ ゴシック"/>
        <family val="3"/>
      </rPr>
      <t>等々力緑地</t>
    </r>
    <r>
      <rPr>
        <sz val="9"/>
        <rFont val="Arial"/>
        <family val="2"/>
      </rPr>
      <t>/</t>
    </r>
    <r>
      <rPr>
        <sz val="9"/>
        <rFont val="ＭＳ ゴシック"/>
        <family val="3"/>
      </rPr>
      <t>　　　　　　　　　　市民ミュージアム北側</t>
    </r>
  </si>
  <si>
    <r>
      <t>06:00</t>
    </r>
    <r>
      <rPr>
        <sz val="9"/>
        <rFont val="ＭＳ ゴシック"/>
        <family val="3"/>
      </rPr>
      <t>順次スタート　　　　　　　　　　　　（</t>
    </r>
    <r>
      <rPr>
        <sz val="9"/>
        <rFont val="Arial"/>
        <family val="2"/>
      </rPr>
      <t>6:30</t>
    </r>
    <r>
      <rPr>
        <sz val="9"/>
        <rFont val="ＭＳ ゴシック"/>
        <family val="3"/>
      </rPr>
      <t>　受付撤収）　</t>
    </r>
  </si>
  <si>
    <r>
      <rPr>
        <sz val="10"/>
        <rFont val="ＭＳ Ｐゴシック"/>
        <family val="3"/>
      </rPr>
      <t>┬右</t>
    </r>
  </si>
  <si>
    <r>
      <rPr>
        <sz val="9"/>
        <rFont val="ＭＳ Ｐゴシック"/>
        <family val="3"/>
      </rPr>
      <t>市道</t>
    </r>
  </si>
  <si>
    <r>
      <rPr>
        <sz val="9"/>
        <rFont val="ＭＳ Ｐゴシック"/>
        <family val="3"/>
      </rPr>
      <t>一旦停止</t>
    </r>
  </si>
  <si>
    <r>
      <rPr>
        <sz val="10"/>
        <rFont val="ＭＳ Ｐゴシック"/>
        <family val="3"/>
      </rPr>
      <t>┤左</t>
    </r>
  </si>
  <si>
    <r>
      <rPr>
        <sz val="9"/>
        <rFont val="ＭＳ ゴシック"/>
        <family val="3"/>
      </rPr>
      <t>神社角</t>
    </r>
  </si>
  <si>
    <r>
      <rPr>
        <sz val="10"/>
        <rFont val="ＭＳ Ｐゴシック"/>
        <family val="3"/>
      </rPr>
      <t>┬左</t>
    </r>
  </si>
  <si>
    <r>
      <rPr>
        <sz val="10"/>
        <rFont val="ＭＳ Ｐゴシック"/>
        <family val="3"/>
      </rPr>
      <t>├右</t>
    </r>
  </si>
  <si>
    <r>
      <rPr>
        <sz val="9"/>
        <rFont val="ＭＳ Ｐゴシック"/>
        <family val="3"/>
      </rPr>
      <t>一旦停止　神社入口</t>
    </r>
  </si>
  <si>
    <r>
      <rPr>
        <sz val="10"/>
        <rFont val="ＭＳ Ｐゴシック"/>
        <family val="3"/>
      </rPr>
      <t>┼右</t>
    </r>
  </si>
  <si>
    <r>
      <rPr>
        <sz val="10"/>
        <rFont val="ＭＳ Ｐゴシック"/>
        <family val="3"/>
      </rPr>
      <t>○</t>
    </r>
  </si>
  <si>
    <r>
      <rPr>
        <sz val="9"/>
        <rFont val="ＭＳ ゴシック"/>
        <family val="3"/>
      </rPr>
      <t>県</t>
    </r>
    <r>
      <rPr>
        <sz val="9"/>
        <rFont val="Arial"/>
        <family val="2"/>
      </rPr>
      <t>45</t>
    </r>
  </si>
  <si>
    <r>
      <rPr>
        <sz val="9"/>
        <rFont val="ＭＳ Ｐゴシック"/>
        <family val="3"/>
      </rPr>
      <t>中原街道に出る</t>
    </r>
  </si>
  <si>
    <r>
      <rPr>
        <sz val="9"/>
        <rFont val="ＭＳ Ｐゴシック"/>
        <family val="3"/>
      </rPr>
      <t>中原街道</t>
    </r>
  </si>
  <si>
    <r>
      <rPr>
        <sz val="9"/>
        <rFont val="ＭＳ Ｐゴシック"/>
        <family val="3"/>
      </rPr>
      <t>「向原」</t>
    </r>
  </si>
  <si>
    <r>
      <rPr>
        <sz val="10"/>
        <rFont val="ＭＳ Ｐゴシック"/>
        <family val="3"/>
      </rPr>
      <t>┼左</t>
    </r>
  </si>
  <si>
    <r>
      <rPr>
        <sz val="9"/>
        <rFont val="ＭＳ Ｐゴシック"/>
        <family val="3"/>
      </rPr>
      <t>「大塚原」</t>
    </r>
  </si>
  <si>
    <r>
      <rPr>
        <sz val="9"/>
        <rFont val="ＭＳ Ｐゴシック"/>
        <family val="3"/>
      </rPr>
      <t>「東方原」</t>
    </r>
  </si>
  <si>
    <r>
      <rPr>
        <sz val="9"/>
        <rFont val="ＭＳ Ｐゴシック"/>
        <family val="3"/>
      </rPr>
      <t>「地蔵尊前」</t>
    </r>
  </si>
  <si>
    <r>
      <rPr>
        <sz val="10"/>
        <rFont val="ＭＳ ゴシック"/>
        <family val="3"/>
      </rPr>
      <t>○</t>
    </r>
  </si>
  <si>
    <r>
      <rPr>
        <sz val="9"/>
        <rFont val="ＭＳ ゴシック"/>
        <family val="3"/>
      </rPr>
      <t>市道</t>
    </r>
  </si>
  <si>
    <r>
      <rPr>
        <sz val="9"/>
        <rFont val="ＭＳ ゴシック"/>
        <family val="3"/>
      </rPr>
      <t>「南台交番前」約</t>
    </r>
    <r>
      <rPr>
        <sz val="9"/>
        <rFont val="Arial"/>
        <family val="2"/>
      </rPr>
      <t>380</t>
    </r>
    <r>
      <rPr>
        <sz val="9"/>
        <rFont val="ＭＳ ゴシック"/>
        <family val="3"/>
      </rPr>
      <t>ｍ先の路地</t>
    </r>
  </si>
  <si>
    <t>ななめ左</t>
  </si>
  <si>
    <r>
      <rPr>
        <sz val="9"/>
        <rFont val="ＭＳ ゴシック"/>
        <family val="3"/>
      </rPr>
      <t>県</t>
    </r>
    <r>
      <rPr>
        <sz val="9"/>
        <rFont val="Arial"/>
        <family val="2"/>
      </rPr>
      <t>18</t>
    </r>
  </si>
  <si>
    <r>
      <rPr>
        <sz val="9"/>
        <rFont val="ＭＳ ゴシック"/>
        <family val="3"/>
      </rPr>
      <t>「下瀬谷坂下」</t>
    </r>
  </si>
  <si>
    <r>
      <rPr>
        <sz val="9"/>
        <rFont val="ＭＳ ゴシック"/>
        <family val="3"/>
      </rPr>
      <t>県</t>
    </r>
    <r>
      <rPr>
        <sz val="9"/>
        <rFont val="Arial"/>
        <family val="2"/>
      </rPr>
      <t>22</t>
    </r>
  </si>
  <si>
    <r>
      <rPr>
        <sz val="9"/>
        <rFont val="ＭＳ ゴシック"/>
        <family val="3"/>
      </rPr>
      <t>「和泉坂上」</t>
    </r>
  </si>
  <si>
    <t>長後街道</t>
  </si>
  <si>
    <t>「東山田」</t>
  </si>
  <si>
    <r>
      <rPr>
        <sz val="9"/>
        <rFont val="ＭＳ Ｐゴシック"/>
        <family val="3"/>
      </rPr>
      <t>「新東山田」の次</t>
    </r>
  </si>
  <si>
    <r>
      <rPr>
        <sz val="9"/>
        <rFont val="ＭＳ ゴシック"/>
        <family val="3"/>
      </rPr>
      <t>新幹線高架から約</t>
    </r>
    <r>
      <rPr>
        <sz val="9"/>
        <rFont val="Arial"/>
        <family val="2"/>
      </rPr>
      <t>300</t>
    </r>
    <r>
      <rPr>
        <sz val="9"/>
        <rFont val="ＭＳ ゴシック"/>
        <family val="3"/>
      </rPr>
      <t>ｍ先</t>
    </r>
  </si>
  <si>
    <t>伊勢原方面へ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</si>
  <si>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22</t>
    </r>
  </si>
  <si>
    <r>
      <rPr>
        <sz val="9"/>
        <rFont val="ＭＳ Ｐゴシック"/>
        <family val="3"/>
      </rPr>
      <t>「畠田橋西」</t>
    </r>
  </si>
  <si>
    <t>平塚方面へ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</si>
  <si>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605</t>
    </r>
  </si>
  <si>
    <r>
      <rPr>
        <sz val="9"/>
        <rFont val="ＭＳ Ｐゴシック"/>
        <family val="3"/>
      </rPr>
      <t>橋渡る</t>
    </r>
  </si>
  <si>
    <r>
      <rPr>
        <sz val="9"/>
        <rFont val="ＭＳ Ｐゴシック"/>
        <family val="3"/>
      </rPr>
      <t>「西沖田」</t>
    </r>
  </si>
  <si>
    <r>
      <rPr>
        <sz val="9"/>
        <rFont val="ＭＳ Ｐゴシック"/>
        <family val="3"/>
      </rPr>
      <t>右角にセブンイレブン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</si>
  <si>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612</t>
    </r>
  </si>
  <si>
    <t>北金目（交差点名なし）</t>
  </si>
  <si>
    <r>
      <t>400m</t>
    </r>
    <r>
      <rPr>
        <sz val="9"/>
        <rFont val="ＭＳ Ｐゴシック"/>
        <family val="3"/>
      </rPr>
      <t>で一時停止左折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</si>
  <si>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62</t>
    </r>
  </si>
  <si>
    <r>
      <rPr>
        <sz val="9"/>
        <rFont val="ＭＳ Ｐゴシック"/>
        <family val="3"/>
      </rPr>
      <t>「南金目」</t>
    </r>
  </si>
  <si>
    <t>松田・秦野方面へ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</si>
  <si>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77</t>
    </r>
  </si>
  <si>
    <r>
      <rPr>
        <sz val="9"/>
        <rFont val="ＭＳ Ｐゴシック"/>
        <family val="3"/>
      </rPr>
      <t>「土屋橋」</t>
    </r>
  </si>
  <si>
    <t>農道</t>
  </si>
  <si>
    <t>（←東海大学野球場・神奈川大学）の看板あり</t>
  </si>
  <si>
    <t>県道に出る</t>
  </si>
  <si>
    <r>
      <rPr>
        <sz val="9"/>
        <rFont val="ＭＳ Ｐゴシック"/>
        <family val="3"/>
      </rPr>
      <t>「才戸」</t>
    </r>
  </si>
  <si>
    <t>一時停止、見通し悪いので注意</t>
  </si>
  <si>
    <t>○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</si>
  <si>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709</t>
    </r>
  </si>
  <si>
    <r>
      <rPr>
        <sz val="9"/>
        <rFont val="ＭＳ Ｐゴシック"/>
        <family val="3"/>
      </rPr>
      <t>「万年橋」</t>
    </r>
  </si>
  <si>
    <r>
      <rPr>
        <sz val="9"/>
        <rFont val="ＭＳ Ｐゴシック"/>
        <family val="3"/>
      </rPr>
      <t>「坂呂橋」</t>
    </r>
  </si>
  <si>
    <t>やまゆりライン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</si>
  <si>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72</t>
    </r>
  </si>
  <si>
    <r>
      <rPr>
        <sz val="9"/>
        <rFont val="ＭＳ Ｐゴシック"/>
        <family val="3"/>
      </rPr>
      <t>「田島石橋」</t>
    </r>
  </si>
  <si>
    <r>
      <rPr>
        <sz val="10"/>
        <rFont val="ＭＳ Ｐゴシック"/>
        <family val="3"/>
      </rPr>
      <t>折返し</t>
    </r>
  </si>
  <si>
    <r>
      <t>PC1</t>
    </r>
    <r>
      <rPr>
        <sz val="9"/>
        <rFont val="ＭＳ Ｐゴシック"/>
        <family val="3"/>
      </rPr>
      <t>ミニストップ　　　　　　　　　　　　　小田原下曽我店</t>
    </r>
  </si>
  <si>
    <r>
      <rPr>
        <sz val="9"/>
        <rFont val="ＭＳ ゴシック"/>
        <family val="3"/>
      </rPr>
      <t>※オープン、クローズ時間　　　　　　　　　　</t>
    </r>
    <r>
      <rPr>
        <sz val="9"/>
        <rFont val="Arial"/>
        <family val="2"/>
      </rPr>
      <t>8</t>
    </r>
    <r>
      <rPr>
        <sz val="9"/>
        <rFont val="ＭＳ ゴシック"/>
        <family val="3"/>
      </rPr>
      <t>：</t>
    </r>
    <r>
      <rPr>
        <sz val="9"/>
        <rFont val="Arial"/>
        <family val="2"/>
      </rPr>
      <t>05</t>
    </r>
    <r>
      <rPr>
        <sz val="9"/>
        <rFont val="ＭＳ ゴシック"/>
        <family val="3"/>
      </rPr>
      <t>～</t>
    </r>
    <r>
      <rPr>
        <sz val="9"/>
        <rFont val="Arial"/>
        <family val="2"/>
      </rPr>
      <t>10</t>
    </r>
    <r>
      <rPr>
        <sz val="9"/>
        <rFont val="ＭＳ ゴシック"/>
        <family val="3"/>
      </rPr>
      <t>：</t>
    </r>
    <r>
      <rPr>
        <sz val="9"/>
        <rFont val="Arial"/>
        <family val="2"/>
      </rPr>
      <t>44</t>
    </r>
  </si>
  <si>
    <r>
      <rPr>
        <sz val="10"/>
        <rFont val="ＭＳ ゴシック"/>
        <family val="3"/>
      </rPr>
      <t>Ｙ左</t>
    </r>
  </si>
  <si>
    <r>
      <rPr>
        <sz val="9"/>
        <rFont val="ＭＳ Ｐゴシック"/>
        <family val="3"/>
      </rPr>
      <t>「国府津新幹線ガード下」</t>
    </r>
  </si>
  <si>
    <r>
      <rPr>
        <sz val="9"/>
        <rFont val="ＭＳ Ｐゴシック"/>
        <family val="3"/>
      </rPr>
      <t>国</t>
    </r>
    <r>
      <rPr>
        <sz val="9"/>
        <rFont val="Arial"/>
        <family val="2"/>
      </rPr>
      <t>1</t>
    </r>
  </si>
  <si>
    <r>
      <rPr>
        <sz val="9"/>
        <rFont val="ＭＳ Ｐゴシック"/>
        <family val="3"/>
      </rPr>
      <t>「岡入口」</t>
    </r>
  </si>
  <si>
    <r>
      <rPr>
        <sz val="9"/>
        <rFont val="ＭＳ Ｐゴシック"/>
        <family val="3"/>
      </rPr>
      <t>国</t>
    </r>
    <r>
      <rPr>
        <sz val="9"/>
        <rFont val="Arial"/>
        <family val="2"/>
      </rPr>
      <t>134</t>
    </r>
  </si>
  <si>
    <r>
      <rPr>
        <sz val="9"/>
        <rFont val="ＭＳ Ｐゴシック"/>
        <family val="3"/>
      </rPr>
      <t>「大磯駅入口」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</si>
  <si>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207</t>
    </r>
    <r>
      <rPr>
        <sz val="9"/>
        <rFont val="ＭＳ Ｐゴシック"/>
        <family val="3"/>
      </rPr>
      <t>、国</t>
    </r>
    <r>
      <rPr>
        <sz val="9"/>
        <rFont val="Arial"/>
        <family val="2"/>
      </rPr>
      <t>134</t>
    </r>
  </si>
  <si>
    <r>
      <rPr>
        <sz val="9"/>
        <rFont val="ＭＳ Ｐゴシック"/>
        <family val="3"/>
      </rPr>
      <t>「渚橋」</t>
    </r>
  </si>
  <si>
    <t>森戸海岸方面へ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</si>
  <si>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26</t>
    </r>
  </si>
  <si>
    <r>
      <rPr>
        <sz val="9"/>
        <rFont val="ＭＳ Ｐゴシック"/>
        <family val="3"/>
      </rPr>
      <t>「林交差点」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</si>
  <si>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214</t>
    </r>
  </si>
  <si>
    <r>
      <rPr>
        <sz val="9"/>
        <rFont val="ＭＳ Ｐゴシック"/>
        <family val="3"/>
      </rPr>
      <t>「一騎塚」</t>
    </r>
  </si>
  <si>
    <t>三浦海岸方面へ、右折注意</t>
  </si>
  <si>
    <r>
      <rPr>
        <sz val="10"/>
        <rFont val="ＭＳ Ｐゴシック"/>
        <family val="3"/>
      </rPr>
      <t>┼直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</si>
  <si>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215</t>
    </r>
  </si>
  <si>
    <r>
      <rPr>
        <sz val="9"/>
        <rFont val="ＭＳ Ｐゴシック"/>
        <family val="3"/>
      </rPr>
      <t>「三浦海岸」</t>
    </r>
  </si>
  <si>
    <r>
      <rPr>
        <sz val="9"/>
        <rFont val="ＭＳ Ｐゴシック"/>
        <family val="3"/>
      </rPr>
      <t>通過チェック　フジトモ商店</t>
    </r>
  </si>
  <si>
    <t>レシート必要</t>
  </si>
  <si>
    <r>
      <rPr>
        <sz val="9"/>
        <rFont val="ＭＳ Ｐゴシック"/>
        <family val="3"/>
      </rPr>
      <t>三崎港岸壁に突き当たる</t>
    </r>
  </si>
  <si>
    <r>
      <rPr>
        <sz val="9"/>
        <rFont val="ＭＳ Ｐゴシック"/>
        <family val="3"/>
      </rPr>
      <t>「日の出」</t>
    </r>
  </si>
  <si>
    <r>
      <rPr>
        <sz val="9"/>
        <rFont val="ＭＳ Ｐゴシック"/>
        <family val="3"/>
      </rPr>
      <t>「三崎公園」</t>
    </r>
  </si>
  <si>
    <r>
      <t>PC2</t>
    </r>
    <r>
      <rPr>
        <sz val="9"/>
        <rFont val="ＭＳ Ｐゴシック"/>
        <family val="3"/>
      </rPr>
      <t>　ファミリーマート　　　　　　　　　　三浦三崎店</t>
    </r>
  </si>
  <si>
    <r>
      <rPr>
        <sz val="9"/>
        <rFont val="ＭＳ ゴシック"/>
        <family val="3"/>
      </rPr>
      <t>※オープン、クローズ時間　　　　　　　　　　</t>
    </r>
    <r>
      <rPr>
        <sz val="9"/>
        <rFont val="Arial"/>
        <family val="2"/>
      </rPr>
      <t>10</t>
    </r>
    <r>
      <rPr>
        <sz val="9"/>
        <rFont val="ＭＳ ゴシック"/>
        <family val="3"/>
      </rPr>
      <t>：</t>
    </r>
    <r>
      <rPr>
        <sz val="9"/>
        <rFont val="Arial"/>
        <family val="2"/>
      </rPr>
      <t>09</t>
    </r>
    <r>
      <rPr>
        <sz val="9"/>
        <rFont val="ＭＳ ゴシック"/>
        <family val="3"/>
      </rPr>
      <t>～</t>
    </r>
    <r>
      <rPr>
        <sz val="9"/>
        <rFont val="Arial"/>
        <family val="2"/>
      </rPr>
      <t>15</t>
    </r>
    <r>
      <rPr>
        <sz val="9"/>
        <rFont val="ＭＳ ゴシック"/>
        <family val="3"/>
      </rPr>
      <t>：</t>
    </r>
    <r>
      <rPr>
        <sz val="9"/>
        <rFont val="Arial"/>
        <family val="2"/>
      </rPr>
      <t>24</t>
    </r>
  </si>
  <si>
    <r>
      <rPr>
        <sz val="9"/>
        <rFont val="ＭＳ Ｐゴシック"/>
        <family val="3"/>
      </rPr>
      <t>「引橋」</t>
    </r>
  </si>
  <si>
    <t>鎌倉・葉山方面へ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</si>
  <si>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217</t>
    </r>
  </si>
  <si>
    <r>
      <rPr>
        <sz val="9"/>
        <rFont val="ＭＳ Ｐゴシック"/>
        <family val="3"/>
      </rPr>
      <t>「湘南国際村秋谷入口」</t>
    </r>
  </si>
  <si>
    <t>この先トンネル連続、トンネル内点灯のこと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</si>
  <si>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311</t>
    </r>
  </si>
  <si>
    <r>
      <rPr>
        <sz val="9"/>
        <rFont val="ＭＳ Ｐゴシック"/>
        <family val="3"/>
      </rPr>
      <t>「南郷トンネル入口」</t>
    </r>
  </si>
  <si>
    <t>トンネル内歩道走行推奨</t>
  </si>
  <si>
    <r>
      <rPr>
        <sz val="9"/>
        <rFont val="ＭＳ Ｐゴシック"/>
        <family val="3"/>
      </rPr>
      <t>「南郷」</t>
    </r>
  </si>
  <si>
    <t>手前一時停止直進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</si>
  <si>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24</t>
    </r>
  </si>
  <si>
    <r>
      <rPr>
        <sz val="9"/>
        <rFont val="ＭＳ Ｐゴシック"/>
        <family val="3"/>
      </rPr>
      <t>「逗葉高校入口」</t>
    </r>
  </si>
  <si>
    <r>
      <rPr>
        <sz val="9"/>
        <rFont val="ＭＳ Ｐゴシック"/>
        <family val="3"/>
      </rPr>
      <t>「船越町」</t>
    </r>
  </si>
  <si>
    <t>追浜トンネル内工事中片側交互通行注意</t>
  </si>
  <si>
    <t>左角ファミリーマート</t>
  </si>
  <si>
    <t>二段階右折</t>
  </si>
  <si>
    <r>
      <rPr>
        <sz val="9"/>
        <rFont val="ＭＳ Ｐゴシック"/>
        <family val="3"/>
      </rPr>
      <t>「夕照橋」</t>
    </r>
  </si>
  <si>
    <t>「野島町」直進</t>
  </si>
  <si>
    <t>野島公園前</t>
  </si>
  <si>
    <t>　</t>
  </si>
  <si>
    <t>「野島公園駅」</t>
  </si>
  <si>
    <r>
      <rPr>
        <sz val="9"/>
        <rFont val="ＭＳ Ｐゴシック"/>
        <family val="3"/>
      </rPr>
      <t>「柴町」</t>
    </r>
  </si>
  <si>
    <t>杉田方面</t>
  </si>
  <si>
    <r>
      <rPr>
        <sz val="9"/>
        <rFont val="ＭＳ Ｐゴシック"/>
        <family val="3"/>
      </rPr>
      <t>「イガイ根公園前」</t>
    </r>
  </si>
  <si>
    <r>
      <rPr>
        <sz val="9"/>
        <rFont val="ＭＳ Ｐゴシック"/>
        <family val="3"/>
      </rPr>
      <t>金沢スポーツセンター前</t>
    </r>
  </si>
  <si>
    <r>
      <rPr>
        <sz val="9"/>
        <rFont val="ＭＳ Ｐゴシック"/>
        <family val="3"/>
      </rPr>
      <t>「金沢総合高校北側」</t>
    </r>
  </si>
  <si>
    <r>
      <rPr>
        <sz val="9"/>
        <rFont val="ＭＳ Ｐゴシック"/>
        <family val="3"/>
      </rPr>
      <t>国</t>
    </r>
    <r>
      <rPr>
        <sz val="9"/>
        <rFont val="Arial"/>
        <family val="2"/>
      </rPr>
      <t>16</t>
    </r>
  </si>
  <si>
    <r>
      <rPr>
        <sz val="9"/>
        <rFont val="ＭＳ Ｐゴシック"/>
        <family val="3"/>
      </rPr>
      <t>「金沢総合高校入口」</t>
    </r>
  </si>
  <si>
    <r>
      <rPr>
        <sz val="9"/>
        <rFont val="ＭＳ Ｐゴシック"/>
        <family val="3"/>
      </rPr>
      <t>「八幡橋」</t>
    </r>
  </si>
  <si>
    <r>
      <rPr>
        <sz val="9"/>
        <rFont val="ＭＳ Ｐゴシック"/>
        <family val="3"/>
      </rPr>
      <t>「睦橋」</t>
    </r>
  </si>
  <si>
    <r>
      <rPr>
        <sz val="9"/>
        <rFont val="ＭＳ Ｐゴシック"/>
        <family val="3"/>
      </rPr>
      <t>「中区役所」</t>
    </r>
  </si>
  <si>
    <r>
      <rPr>
        <sz val="9"/>
        <rFont val="ＭＳ Ｐゴシック"/>
        <family val="3"/>
      </rPr>
      <t>「相生町一丁目」</t>
    </r>
  </si>
  <si>
    <r>
      <rPr>
        <sz val="9"/>
        <rFont val="ＭＳ Ｐゴシック"/>
        <family val="3"/>
      </rPr>
      <t>「市場」</t>
    </r>
  </si>
  <si>
    <r>
      <rPr>
        <sz val="9"/>
        <rFont val="ＭＳ Ｐゴシック"/>
        <family val="3"/>
      </rPr>
      <t>国</t>
    </r>
    <r>
      <rPr>
        <sz val="9"/>
        <rFont val="Arial"/>
        <family val="2"/>
      </rPr>
      <t>15</t>
    </r>
  </si>
  <si>
    <r>
      <rPr>
        <sz val="9"/>
        <rFont val="ＭＳ Ｐゴシック"/>
        <family val="3"/>
      </rPr>
      <t>「中央市場入口」</t>
    </r>
  </si>
  <si>
    <t>左角ガトーよこはま（チーズケーキ店）</t>
  </si>
  <si>
    <r>
      <rPr>
        <sz val="9"/>
        <rFont val="ＭＳ Ｐゴシック"/>
        <family val="3"/>
      </rPr>
      <t>「二ッ谷」</t>
    </r>
  </si>
  <si>
    <r>
      <rPr>
        <sz val="9"/>
        <rFont val="ＭＳ Ｐゴシック"/>
        <family val="3"/>
      </rPr>
      <t>新鶴見橋渡ってすぐ左折</t>
    </r>
  </si>
  <si>
    <r>
      <rPr>
        <sz val="9"/>
        <rFont val="ＭＳ Ｐゴシック"/>
        <family val="3"/>
      </rPr>
      <t>新鶴見小前</t>
    </r>
  </si>
  <si>
    <r>
      <t>Finish</t>
    </r>
    <r>
      <rPr>
        <sz val="9"/>
        <color indexed="10"/>
        <rFont val="ＭＳ Ｐゴシック"/>
        <family val="3"/>
      </rPr>
      <t>　ローソン
川崎小倉下町店</t>
    </r>
  </si>
  <si>
    <r>
      <rPr>
        <sz val="9"/>
        <rFont val="ＭＳ Ｐゴシック"/>
        <family val="3"/>
      </rPr>
      <t>※オープン、クローズ時間　　　　　　　　　　　　　　</t>
    </r>
    <r>
      <rPr>
        <sz val="9"/>
        <rFont val="Arial"/>
        <family val="2"/>
      </rPr>
      <t>11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53</t>
    </r>
    <r>
      <rPr>
        <sz val="9"/>
        <rFont val="ＭＳ Ｐゴシック"/>
        <family val="3"/>
      </rPr>
      <t>～</t>
    </r>
    <r>
      <rPr>
        <sz val="9"/>
        <rFont val="Arial"/>
        <family val="2"/>
      </rPr>
      <t>19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30</t>
    </r>
  </si>
  <si>
    <t>┬左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</si>
  <si>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111</t>
    </r>
  </si>
  <si>
    <r>
      <rPr>
        <sz val="9"/>
        <rFont val="ＭＳ Ｐゴシック"/>
        <family val="3"/>
      </rPr>
      <t>「御幸跨線橋際」</t>
    </r>
  </si>
  <si>
    <t>市道</t>
  </si>
  <si>
    <t>R409</t>
  </si>
  <si>
    <t>「小杉御殿町」</t>
  </si>
  <si>
    <t>ゴール受付：デニーズ武蔵中原店内で待機します。早く着いた方は津村まで電話ください。</t>
  </si>
  <si>
    <r>
      <rPr>
        <sz val="9"/>
        <rFont val="ＭＳ Ｐゴシック"/>
        <family val="3"/>
      </rPr>
      <t>※オープン、クローズ時間　　　　　　　　　　　　　　</t>
    </r>
    <r>
      <rPr>
        <sz val="9"/>
        <rFont val="Arial"/>
        <family val="2"/>
      </rPr>
      <t>15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30</t>
    </r>
    <r>
      <rPr>
        <sz val="9"/>
        <rFont val="ＭＳ Ｐゴシック"/>
        <family val="3"/>
      </rPr>
      <t>～</t>
    </r>
    <r>
      <rPr>
        <sz val="9"/>
        <rFont val="Arial"/>
        <family val="2"/>
      </rPr>
      <t>20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30</t>
    </r>
  </si>
  <si>
    <t>キューシートのレイアウト変更、補足追加修正等はご自身で行ってください。</t>
  </si>
  <si>
    <r>
      <rPr>
        <sz val="9"/>
        <rFont val="ＭＳ Ｐゴシック"/>
        <family val="3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</si>
  <si>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</si>
  <si>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</rPr>
      <t>スタート前までに必ずキューシートを理解してください、わかりにくい場合は参考地図をご覧ください。</t>
    </r>
  </si>
  <si>
    <r>
      <rPr>
        <sz val="9"/>
        <rFont val="ＭＳ Ｐゴシック"/>
        <family val="3"/>
      </rPr>
      <t>フィニッシュ後はゴール受付けをされないと認定処理ができません。</t>
    </r>
  </si>
  <si>
    <r>
      <rPr>
        <sz val="9"/>
        <rFont val="ＭＳ Ｐゴシック"/>
        <family val="3"/>
      </rPr>
      <t>ゴール受付に</t>
    </r>
    <r>
      <rPr>
        <sz val="9"/>
        <rFont val="Arial"/>
        <family val="2"/>
      </rPr>
      <t>20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30</t>
    </r>
    <r>
      <rPr>
        <sz val="9"/>
        <rFont val="ＭＳ Ｐゴシック"/>
        <family val="3"/>
      </rPr>
      <t>までに来られない方、連絡のない方は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</rPr>
      <t>とします。</t>
    </r>
  </si>
  <si>
    <t>途中リタイヤされたら速やかに津村の東まで連絡ください。</t>
  </si>
  <si>
    <t>「中区役所前」</t>
  </si>
  <si>
    <t>「駒沢公園」</t>
  </si>
  <si>
    <t>区道</t>
  </si>
  <si>
    <t>┬右</t>
  </si>
  <si>
    <t>┤左</t>
  </si>
  <si>
    <t>Ｙ左</t>
  </si>
  <si>
    <t>├右</t>
  </si>
  <si>
    <t>┼右</t>
  </si>
  <si>
    <t>○</t>
  </si>
  <si>
    <t>┬左</t>
  </si>
  <si>
    <t>都416</t>
  </si>
  <si>
    <t>┼左</t>
  </si>
  <si>
    <t>国134</t>
  </si>
  <si>
    <t>┼直</t>
  </si>
  <si>
    <t>区道</t>
  </si>
  <si>
    <t>┬右</t>
  </si>
  <si>
    <t>都405</t>
  </si>
  <si>
    <t>「紀之国坂」</t>
  </si>
  <si>
    <t>外堀通り</t>
  </si>
  <si>
    <t>都414</t>
  </si>
  <si>
    <t>「若葉東」</t>
  </si>
  <si>
    <t>「学習院初等科前」</t>
  </si>
  <si>
    <t>都413</t>
  </si>
  <si>
    <t>┤左</t>
  </si>
  <si>
    <t>「田園調布四丁目」</t>
  </si>
  <si>
    <t>┤直</t>
  </si>
  <si>
    <t>都2・県2</t>
  </si>
  <si>
    <t>「丸子橋」</t>
  </si>
  <si>
    <t>○</t>
  </si>
  <si>
    <t>丸子川・八幡橋を渡ってすぐ左折。川沿いに進む</t>
  </si>
  <si>
    <t>├右</t>
  </si>
  <si>
    <t>折り返し</t>
  </si>
  <si>
    <t>県207、国134</t>
  </si>
  <si>
    <t>県26</t>
  </si>
  <si>
    <t>├右</t>
  </si>
  <si>
    <t>「一騎塚」</t>
  </si>
  <si>
    <t>県214</t>
  </si>
  <si>
    <t>「三浦海岸」</t>
  </si>
  <si>
    <t>県215</t>
  </si>
  <si>
    <t>県215・県214</t>
  </si>
  <si>
    <t>「一騎塚」</t>
  </si>
  <si>
    <t>県217</t>
  </si>
  <si>
    <t>県311</t>
  </si>
  <si>
    <t>県24・市道</t>
  </si>
  <si>
    <t>横須賀街道</t>
  </si>
  <si>
    <t>みなとみらい方面へ</t>
  </si>
  <si>
    <t>桜田通り</t>
  </si>
  <si>
    <t>「白金一丁目」</t>
  </si>
  <si>
    <t>「三田二丁目」</t>
  </si>
  <si>
    <t>左側</t>
  </si>
  <si>
    <t>┼左</t>
  </si>
  <si>
    <t>迎賓館正門前</t>
  </si>
  <si>
    <t>┼左</t>
  </si>
  <si>
    <t>「日本青年館前」</t>
  </si>
  <si>
    <t>原宿方面へ</t>
  </si>
  <si>
    <t>「原宿外苑中学校西」</t>
  </si>
  <si>
    <t>「神宮橋」</t>
  </si>
  <si>
    <t>区道</t>
  </si>
  <si>
    <t>区道</t>
  </si>
  <si>
    <t>途中リタイヤされたら速やかにブルベカード記載の連絡先まで連絡ください。</t>
  </si>
  <si>
    <t>┬左</t>
  </si>
  <si>
    <t>┬右</t>
  </si>
  <si>
    <t>橋を渡った先を左折</t>
  </si>
  <si>
    <t>Goal</t>
  </si>
  <si>
    <t>┤左</t>
  </si>
  <si>
    <r>
      <rPr>
        <sz val="8"/>
        <color indexed="8"/>
        <rFont val="ＭＳ Ｐゴシック"/>
        <family val="3"/>
      </rPr>
      <t>区間</t>
    </r>
  </si>
  <si>
    <r>
      <rPr>
        <sz val="8"/>
        <color indexed="8"/>
        <rFont val="ＭＳ Ｐゴシック"/>
        <family val="3"/>
      </rPr>
      <t>総距離</t>
    </r>
  </si>
  <si>
    <r>
      <rPr>
        <sz val="8"/>
        <color indexed="8"/>
        <rFont val="ＭＳ Ｐゴシック"/>
        <family val="3"/>
      </rPr>
      <t>進路</t>
    </r>
  </si>
  <si>
    <r>
      <rPr>
        <sz val="8"/>
        <color indexed="8"/>
        <rFont val="ＭＳ Ｐゴシック"/>
        <family val="3"/>
      </rPr>
      <t>信号</t>
    </r>
  </si>
  <si>
    <r>
      <rPr>
        <sz val="9"/>
        <color indexed="8"/>
        <rFont val="ＭＳ Ｐゴシック"/>
        <family val="3"/>
      </rPr>
      <t>路線</t>
    </r>
  </si>
  <si>
    <r>
      <rPr>
        <sz val="9"/>
        <color indexed="8"/>
        <rFont val="ＭＳ Ｐゴシック"/>
        <family val="3"/>
      </rPr>
      <t>通過点他</t>
    </r>
  </si>
  <si>
    <r>
      <rPr>
        <sz val="9"/>
        <color indexed="8"/>
        <rFont val="ＭＳ Ｐゴシック"/>
        <family val="3"/>
      </rPr>
      <t>備考</t>
    </r>
  </si>
  <si>
    <r>
      <rPr>
        <sz val="10"/>
        <color indexed="8"/>
        <rFont val="ＭＳ Ｐゴシック"/>
        <family val="3"/>
      </rPr>
      <t>－</t>
    </r>
  </si>
  <si>
    <r>
      <t xml:space="preserve">Start / </t>
    </r>
    <r>
      <rPr>
        <sz val="9"/>
        <color indexed="8"/>
        <rFont val="ＭＳ ゴシック"/>
        <family val="3"/>
      </rPr>
      <t>駒沢オリンピック公園・駒沢通り沿い広場（南側）　　　　　　　　　　</t>
    </r>
  </si>
  <si>
    <r>
      <rPr>
        <sz val="10"/>
        <color indexed="8"/>
        <rFont val="ＭＳ Ｐゴシック"/>
        <family val="3"/>
      </rPr>
      <t>○</t>
    </r>
  </si>
  <si>
    <r>
      <rPr>
        <sz val="10"/>
        <color indexed="8"/>
        <rFont val="ＭＳ ゴシック"/>
        <family val="3"/>
      </rPr>
      <t>○</t>
    </r>
  </si>
  <si>
    <r>
      <rPr>
        <sz val="9"/>
        <color indexed="8"/>
        <rFont val="ＭＳ Ｐゴシック"/>
        <family val="3"/>
      </rPr>
      <t>「湘南国際村秋谷入口」</t>
    </r>
  </si>
  <si>
    <r>
      <rPr>
        <sz val="9"/>
        <color indexed="8"/>
        <rFont val="ＭＳ Ｐゴシック"/>
        <family val="3"/>
      </rPr>
      <t>「南郷トンネル入口」</t>
    </r>
  </si>
  <si>
    <r>
      <rPr>
        <sz val="9"/>
        <color indexed="8"/>
        <rFont val="ＭＳ Ｐゴシック"/>
        <family val="3"/>
      </rPr>
      <t>市道</t>
    </r>
  </si>
  <si>
    <r>
      <rPr>
        <sz val="9"/>
        <color indexed="8"/>
        <rFont val="ＭＳ Ｐゴシック"/>
        <family val="3"/>
      </rPr>
      <t>「南郷」</t>
    </r>
  </si>
  <si>
    <r>
      <rPr>
        <sz val="10"/>
        <color indexed="8"/>
        <rFont val="ＭＳ Ｐゴシック"/>
        <family val="3"/>
      </rPr>
      <t>┬左</t>
    </r>
  </si>
  <si>
    <r>
      <rPr>
        <sz val="10"/>
        <color indexed="8"/>
        <rFont val="ＭＳ Ｐゴシック"/>
        <family val="3"/>
      </rPr>
      <t>┬右</t>
    </r>
  </si>
  <si>
    <r>
      <rPr>
        <sz val="9"/>
        <color indexed="8"/>
        <rFont val="ＭＳ Ｐゴシック"/>
        <family val="3"/>
      </rPr>
      <t>「逗葉高校入口」</t>
    </r>
  </si>
  <si>
    <r>
      <rPr>
        <sz val="9"/>
        <color indexed="8"/>
        <rFont val="ＭＳ Ｐゴシック"/>
        <family val="3"/>
      </rPr>
      <t>「夕照橋」</t>
    </r>
  </si>
  <si>
    <r>
      <rPr>
        <sz val="10"/>
        <color indexed="8"/>
        <rFont val="ＭＳ Ｐゴシック"/>
        <family val="3"/>
      </rPr>
      <t>┼右</t>
    </r>
  </si>
  <si>
    <r>
      <rPr>
        <sz val="9"/>
        <color indexed="8"/>
        <rFont val="ＭＳ Ｐゴシック"/>
        <family val="3"/>
      </rPr>
      <t>「柴町」</t>
    </r>
  </si>
  <si>
    <r>
      <rPr>
        <sz val="10"/>
        <color indexed="8"/>
        <rFont val="ＭＳ Ｐゴシック"/>
        <family val="3"/>
      </rPr>
      <t>┤左</t>
    </r>
  </si>
  <si>
    <r>
      <rPr>
        <sz val="9"/>
        <color indexed="8"/>
        <rFont val="ＭＳ Ｐゴシック"/>
        <family val="3"/>
      </rPr>
      <t>「イガイ根公園前」</t>
    </r>
  </si>
  <si>
    <r>
      <rPr>
        <sz val="10"/>
        <color indexed="8"/>
        <rFont val="ＭＳ Ｐゴシック"/>
        <family val="3"/>
      </rPr>
      <t>┼左</t>
    </r>
  </si>
  <si>
    <r>
      <rPr>
        <sz val="9"/>
        <color indexed="8"/>
        <rFont val="ＭＳ Ｐゴシック"/>
        <family val="3"/>
      </rPr>
      <t>「金沢総合高校北側」</t>
    </r>
  </si>
  <si>
    <r>
      <rPr>
        <sz val="9"/>
        <color indexed="8"/>
        <rFont val="ＭＳ Ｐゴシック"/>
        <family val="3"/>
      </rPr>
      <t>国</t>
    </r>
    <r>
      <rPr>
        <sz val="9"/>
        <color indexed="8"/>
        <rFont val="Arial"/>
        <family val="2"/>
      </rPr>
      <t>16</t>
    </r>
  </si>
  <si>
    <r>
      <rPr>
        <sz val="9"/>
        <color indexed="8"/>
        <rFont val="ＭＳ Ｐゴシック"/>
        <family val="3"/>
      </rPr>
      <t>「八幡橋」</t>
    </r>
  </si>
  <si>
    <r>
      <rPr>
        <sz val="9"/>
        <color indexed="8"/>
        <rFont val="ＭＳ Ｐゴシック"/>
        <family val="3"/>
      </rPr>
      <t>「睦橋」</t>
    </r>
  </si>
  <si>
    <r>
      <rPr>
        <sz val="9"/>
        <color indexed="8"/>
        <rFont val="ＭＳ Ｐゴシック"/>
        <family val="3"/>
      </rPr>
      <t>「相生町一丁目」</t>
    </r>
  </si>
  <si>
    <r>
      <rPr>
        <sz val="9"/>
        <color indexed="8"/>
        <rFont val="ＭＳ Ｐゴシック"/>
        <family val="3"/>
      </rPr>
      <t>「市場」</t>
    </r>
  </si>
  <si>
    <r>
      <rPr>
        <sz val="9"/>
        <color indexed="8"/>
        <rFont val="ＭＳ Ｐゴシック"/>
        <family val="3"/>
      </rPr>
      <t>国</t>
    </r>
    <r>
      <rPr>
        <sz val="9"/>
        <color indexed="8"/>
        <rFont val="Arial"/>
        <family val="2"/>
      </rPr>
      <t>15</t>
    </r>
  </si>
  <si>
    <r>
      <rPr>
        <sz val="9"/>
        <color indexed="8"/>
        <rFont val="ＭＳ Ｐゴシック"/>
        <family val="3"/>
      </rPr>
      <t>「中央市場入口」</t>
    </r>
  </si>
  <si>
    <r>
      <rPr>
        <sz val="9"/>
        <color indexed="8"/>
        <rFont val="ＭＳ Ｐゴシック"/>
        <family val="3"/>
      </rPr>
      <t>国</t>
    </r>
    <r>
      <rPr>
        <sz val="9"/>
        <color indexed="8"/>
        <rFont val="Arial"/>
        <family val="2"/>
      </rPr>
      <t>1</t>
    </r>
  </si>
  <si>
    <r>
      <rPr>
        <sz val="9"/>
        <color indexed="8"/>
        <rFont val="ＭＳ Ｐゴシック"/>
        <family val="3"/>
      </rPr>
      <t>「二ッ谷」</t>
    </r>
  </si>
  <si>
    <t xml:space="preserve">駒沢オリンピック公園・西門前
</t>
  </si>
  <si>
    <r>
      <rPr>
        <sz val="9"/>
        <color indexed="8"/>
        <rFont val="ＭＳ Ｐゴシック"/>
        <family val="3"/>
      </rPr>
      <t>※ゴールには、</t>
    </r>
    <r>
      <rPr>
        <sz val="9"/>
        <color indexed="8"/>
        <rFont val="Arial"/>
        <family val="2"/>
      </rPr>
      <t>14</t>
    </r>
    <r>
      <rPr>
        <sz val="9"/>
        <color indexed="8"/>
        <rFont val="ＭＳ Ｐゴシック"/>
        <family val="3"/>
      </rPr>
      <t>：</t>
    </r>
    <r>
      <rPr>
        <sz val="9"/>
        <color indexed="8"/>
        <rFont val="Arial"/>
        <family val="2"/>
      </rPr>
      <t>30</t>
    </r>
    <r>
      <rPr>
        <sz val="9"/>
        <color indexed="8"/>
        <rFont val="ＭＳ Ｐゴシック"/>
        <family val="3"/>
      </rPr>
      <t>からスタッフが待機予定です。</t>
    </r>
  </si>
  <si>
    <r>
      <rPr>
        <sz val="9"/>
        <color indexed="8"/>
        <rFont val="ＭＳ Ｐゴシック"/>
        <family val="3"/>
      </rPr>
      <t>キューシート、地図等は予告なく変更される場合があります、最新版をお使いください</t>
    </r>
  </si>
  <si>
    <r>
      <rPr>
        <sz val="9"/>
        <color indexed="8"/>
        <rFont val="ＭＳ Ｐゴシック"/>
        <family val="3"/>
      </rPr>
      <t>ブリーフィングで変更箇所をお知らせする場合もあります、筆記用具はご持参ください。</t>
    </r>
  </si>
  <si>
    <r>
      <rPr>
        <sz val="9"/>
        <color indexed="8"/>
        <rFont val="ＭＳ Ｐゴシック"/>
        <family val="3"/>
      </rPr>
      <t>スタート前までに必ずキューシートを理解してください、わかりにくい場合は参考地図をご覧ください。</t>
    </r>
  </si>
  <si>
    <t>┤左</t>
  </si>
  <si>
    <t>├右</t>
  </si>
  <si>
    <t>一時停止</t>
  </si>
  <si>
    <t>二段階右折</t>
  </si>
  <si>
    <t>多摩堤通りへ合流（もし赤信号が変わらない場合、降りて歩行で通過）</t>
  </si>
  <si>
    <t>┼左</t>
  </si>
  <si>
    <t>「上小田中」</t>
  </si>
  <si>
    <t>中原街道</t>
  </si>
  <si>
    <t>「新用田辻」</t>
  </si>
  <si>
    <t>県45</t>
  </si>
  <si>
    <t>「景観寺前」</t>
  </si>
  <si>
    <t>市道</t>
  </si>
  <si>
    <t>「田端宿」</t>
  </si>
  <si>
    <t>「今宿」</t>
  </si>
  <si>
    <t>国1</t>
  </si>
  <si>
    <t>東海道</t>
  </si>
  <si>
    <t>「馬入交差点」</t>
  </si>
  <si>
    <t>「古花水橋」</t>
  </si>
  <si>
    <t>折り返し</t>
  </si>
  <si>
    <t xml:space="preserve">
「大磯駅入口」</t>
  </si>
  <si>
    <t>「渚橋」</t>
  </si>
  <si>
    <t>森戸海岸方面へ</t>
  </si>
  <si>
    <t>国16</t>
  </si>
  <si>
    <t>PC3　ローソン横浜睦町一丁目店</t>
  </si>
  <si>
    <t>「虎の門二丁目」</t>
  </si>
  <si>
    <t>環二通り</t>
  </si>
  <si>
    <t>国246</t>
  </si>
  <si>
    <t>都405</t>
  </si>
  <si>
    <t>都405</t>
  </si>
  <si>
    <t>国134</t>
  </si>
  <si>
    <t>県45</t>
  </si>
  <si>
    <t>都11</t>
  </si>
  <si>
    <t>「隼町」</t>
  </si>
  <si>
    <t>「三宅坂」</t>
  </si>
  <si>
    <t>国20　都401</t>
  </si>
  <si>
    <t>内堀通り</t>
  </si>
  <si>
    <t>都302</t>
  </si>
  <si>
    <t>「九段坂上」</t>
  </si>
  <si>
    <t>都302</t>
  </si>
  <si>
    <t>通過チェック　セブンイレブン九段南靖国通り店</t>
  </si>
  <si>
    <t>「靖国神社」</t>
  </si>
  <si>
    <t>「上原一丁目」</t>
  </si>
  <si>
    <t>「上原二丁目」</t>
  </si>
  <si>
    <t>都423</t>
  </si>
  <si>
    <t>淡島通り</t>
  </si>
  <si>
    <t>松陰神社前</t>
  </si>
  <si>
    <t>右折時注意（ミラー確認）</t>
  </si>
  <si>
    <t>「特許庁前」</t>
  </si>
  <si>
    <t>萩園通り</t>
  </si>
  <si>
    <r>
      <rPr>
        <sz val="9"/>
        <color indexed="8"/>
        <rFont val="ＭＳ Ｐゴシック"/>
        <family val="3"/>
      </rPr>
      <t>中原街道</t>
    </r>
  </si>
  <si>
    <t>「上丸子小学校前」</t>
  </si>
  <si>
    <t>「上丸子小学校南側」</t>
  </si>
  <si>
    <t>武蔵小杉駅前へ</t>
  </si>
  <si>
    <t>中原街道陸橋の迂回ルート</t>
  </si>
  <si>
    <t>二段階右折→一方通行（軽車両通行可、対向車注意）</t>
  </si>
  <si>
    <t>「南台交番前」約380ｍ先/ななめ左の路地へ/路面凍結注意</t>
  </si>
  <si>
    <r>
      <t>中原街道・綱島街道/</t>
    </r>
    <r>
      <rPr>
        <b/>
        <sz val="9"/>
        <color indexed="8"/>
        <rFont val="ＭＳ Ｐゴシック"/>
        <family val="3"/>
      </rPr>
      <t>二段階右折（＝以下、幹線路右折時は同じ）</t>
    </r>
  </si>
  <si>
    <t>直進ななめ左方向（コンビニ右横の路地へ）</t>
  </si>
  <si>
    <t>東海道/馬入橋を渡る</t>
  </si>
  <si>
    <t>PC1　ローソン西湘二宮店</t>
  </si>
  <si>
    <t>交差点手前側の横断歩道を利用</t>
  </si>
  <si>
    <t>三浦半島中央道路/新沢・竜神・南郷トンネル内は歩道走行を推奨</t>
  </si>
  <si>
    <t>二段階右折後、右手の坂道へ</t>
  </si>
  <si>
    <t>手前交差点（一時停止）を直進、突き当りで左</t>
  </si>
  <si>
    <t>左折側に横断歩道橋、その先は道なり</t>
  </si>
  <si>
    <t>橋の先「野島町」は直進</t>
  </si>
  <si>
    <t>右手に公園入口</t>
  </si>
  <si>
    <t>左手前角に金沢スポーツセンター前</t>
  </si>
  <si>
    <t>「金沢総合高入口」</t>
  </si>
  <si>
    <t>横浜スタジアム</t>
  </si>
  <si>
    <t>第二京浜、桜田通り</t>
  </si>
  <si>
    <t>二段階右折時、信号機は斜め右前方／「三田四丁目」左折車線が先に青</t>
  </si>
  <si>
    <t>正面に特許庁／外堀通り</t>
  </si>
  <si>
    <t>二段階右折、首相官邸方向へ</t>
  </si>
  <si>
    <t>二段階右折時、暗がり、左の中央分離帯から突き出た縁石に注意。</t>
  </si>
  <si>
    <t>「麹町警察署前」直進し、突き当り右折／ホテルニューオータニ方向へ</t>
  </si>
  <si>
    <t>「権田原」直進、神宮外苑周回路へY字を左（自転車は進入可）</t>
  </si>
  <si>
    <t>信号待ちの場合、長め。</t>
  </si>
  <si>
    <t>左折先の車道は「ちびっ子自転車教室」で閉鎖→歩道で徐行迂回</t>
  </si>
  <si>
    <t>左折直後、左手の駐車場の出入り車に注意</t>
  </si>
  <si>
    <t>左折車に注意しながら右折／先にも左折車線あり注意／井の頭通り</t>
  </si>
  <si>
    <t>道なりに進む</t>
  </si>
  <si>
    <t>直前、道幅せまく、右手角にセブンイレブン／右折時、左右を確認</t>
  </si>
  <si>
    <t>左折後、道なり</t>
  </si>
  <si>
    <t>井の頭線の踏切渡る／駒場野公園の外周路を道なりに</t>
  </si>
  <si>
    <t>Goal受付</t>
  </si>
  <si>
    <t xml:space="preserve">                      </t>
  </si>
  <si>
    <t>ファミリーマート世田谷弦巻店</t>
  </si>
  <si>
    <t>公園内</t>
  </si>
  <si>
    <t xml:space="preserve">※オープン、クローズ時間　09:19～13:32 </t>
  </si>
  <si>
    <r>
      <rPr>
        <b/>
        <sz val="9"/>
        <color indexed="8"/>
        <rFont val="ＭＳ Ｐゴシック"/>
        <family val="3"/>
      </rPr>
      <t>※オープン、クローズ時間　 　　11:53～19:30</t>
    </r>
    <r>
      <rPr>
        <sz val="9"/>
        <color indexed="8"/>
        <rFont val="ＭＳ Ｐゴシック"/>
        <family val="3"/>
      </rPr>
      <t xml:space="preserve">     </t>
    </r>
  </si>
  <si>
    <r>
      <t>6:00</t>
    </r>
    <r>
      <rPr>
        <sz val="9"/>
        <color indexed="8"/>
        <rFont val="ＭＳ ゴシック"/>
        <family val="3"/>
      </rPr>
      <t xml:space="preserve">順次スタート/受付は、公園中央部を抜ける駒沢通り沿い南側・陸橋下にあります
</t>
    </r>
  </si>
  <si>
    <t>駒沢オリンピック公園　硬式野球場・北側広場（公園西門から園内路300m入った右手）</t>
  </si>
  <si>
    <r>
      <rPr>
        <sz val="9"/>
        <color indexed="8"/>
        <rFont val="ＭＳ Ｐゴシック"/>
        <family val="3"/>
      </rPr>
      <t>ゴール受付に</t>
    </r>
    <r>
      <rPr>
        <sz val="9"/>
        <color indexed="8"/>
        <rFont val="Arial"/>
        <family val="2"/>
      </rPr>
      <t>20:00</t>
    </r>
    <r>
      <rPr>
        <sz val="9"/>
        <color indexed="8"/>
        <rFont val="ＭＳ Ｐゴシック"/>
        <family val="3"/>
      </rPr>
      <t>までに来られない方、連絡のない方は</t>
    </r>
    <r>
      <rPr>
        <sz val="9"/>
        <color indexed="8"/>
        <rFont val="Arial"/>
        <family val="2"/>
      </rPr>
      <t>DNF</t>
    </r>
    <r>
      <rPr>
        <sz val="9"/>
        <color indexed="8"/>
        <rFont val="ＭＳ Ｐゴシック"/>
        <family val="3"/>
      </rPr>
      <t>とします。</t>
    </r>
  </si>
  <si>
    <t>フィニッシュ後はゴール受付をされないと認定処理ができません。</t>
  </si>
  <si>
    <t>Ｙ右</t>
  </si>
  <si>
    <t>JR平塚駅近く</t>
  </si>
  <si>
    <t>「林交差点」</t>
  </si>
  <si>
    <t>「林交差点」</t>
  </si>
  <si>
    <t>「赤坂一丁目」</t>
  </si>
  <si>
    <r>
      <rPr>
        <sz val="9"/>
        <color indexed="8"/>
        <rFont val="ＭＳ ゴシック"/>
        <family val="3"/>
      </rPr>
      <t xml:space="preserve">2018 </t>
    </r>
    <r>
      <rPr>
        <sz val="9"/>
        <color indexed="8"/>
        <rFont val="Arial"/>
        <family val="2"/>
      </rPr>
      <t>BRM108</t>
    </r>
    <r>
      <rPr>
        <sz val="9"/>
        <color indexed="8"/>
        <rFont val="ＭＳ Ｐゴシック"/>
        <family val="3"/>
      </rPr>
      <t>東京</t>
    </r>
    <r>
      <rPr>
        <sz val="9"/>
        <color indexed="8"/>
        <rFont val="ＭＳ ゴシック"/>
        <family val="3"/>
      </rPr>
      <t>200kmはとばす</t>
    </r>
  </si>
  <si>
    <t>https://ridewithgps.com/routes/22177708</t>
  </si>
  <si>
    <t>「世田谷区役所西」</t>
  </si>
  <si>
    <t>区役所の中通りが成人式混雑のために迂回</t>
  </si>
  <si>
    <t>��������       0km         01/08 06:00</t>
  </si>
  <si>
    <t xml:space="preserve">       1    63.4km         01/08 07:51               01/08 10:12        </t>
  </si>
  <si>
    <t xml:space="preserve">       2    113.1km         01/08 09:19               01/08 13:32        </t>
  </si>
  <si>
    <t xml:space="preserve">       3    153.9km         01/08 10:32               01/08 16:16        </t>
  </si>
  <si>
    <t xml:space="preserve">       4    190.0km         01/08 11:35               01/08 18:40        </t>
  </si>
  <si>
    <t xml:space="preserve">  ������    204.0km         01/08 11:53               01/08 19:30        </t>
  </si>
  <si>
    <t xml:space="preserve">※オープン、クローズ時間　10:32～16:16    </t>
  </si>
  <si>
    <t>（※参考通過時間 11:35～18:40）</t>
  </si>
  <si>
    <t>道なり</t>
  </si>
  <si>
    <t>公園西門手前・道路柵の隙間から歩道へ（歩行者に注意）→園内路へ</t>
  </si>
  <si>
    <r>
      <t>折り返し時は横断歩道を利用</t>
    </r>
    <r>
      <rPr>
        <b/>
        <sz val="9"/>
        <color indexed="8"/>
        <rFont val="ＭＳ Ｐゴシック"/>
        <family val="3"/>
      </rPr>
      <t>※オープン、クローズ時間　07:51～10:12</t>
    </r>
    <r>
      <rPr>
        <sz val="9"/>
        <color indexed="8"/>
        <rFont val="ＭＳ Ｐゴシック"/>
        <family val="3"/>
      </rPr>
      <t xml:space="preserve">   </t>
    </r>
  </si>
  <si>
    <r>
      <rPr>
        <sz val="9"/>
        <color indexed="10"/>
        <rFont val="Arial"/>
        <family val="2"/>
      </rPr>
      <t>Ver.</t>
    </r>
    <r>
      <rPr>
        <sz val="9"/>
        <color indexed="10"/>
        <rFont val="Arial"/>
        <family val="2"/>
      </rPr>
      <t>4.2</t>
    </r>
    <r>
      <rPr>
        <sz val="9"/>
        <color indexed="10"/>
        <rFont val="Arial"/>
        <family val="2"/>
      </rPr>
      <t>(201</t>
    </r>
    <r>
      <rPr>
        <sz val="9"/>
        <color indexed="10"/>
        <rFont val="Arial"/>
        <family val="2"/>
      </rPr>
      <t>8/</t>
    </r>
    <r>
      <rPr>
        <sz val="9"/>
        <color indexed="10"/>
        <rFont val="Arial"/>
        <family val="2"/>
      </rPr>
      <t>1</t>
    </r>
    <r>
      <rPr>
        <sz val="9"/>
        <color indexed="10"/>
        <rFont val="ＭＳ Ｐゴシック"/>
        <family val="3"/>
      </rPr>
      <t>）</t>
    </r>
  </si>
  <si>
    <r>
      <t>PC2　ファミリーマート</t>
    </r>
    <r>
      <rPr>
        <sz val="9"/>
        <color indexed="10"/>
        <rFont val="ＭＳ Ｐゴシック"/>
        <family val="3"/>
      </rPr>
      <t>油屋</t>
    </r>
    <r>
      <rPr>
        <sz val="9"/>
        <color indexed="8"/>
        <rFont val="ＭＳ Ｐゴシック"/>
        <family val="3"/>
      </rPr>
      <t>三浦海岸店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</si>
</sst>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_吀"/>
    <numFmt numFmtId="178" formatCode="0.0_ 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0000_ "/>
  </numFmts>
  <fonts count="59"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61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sz val="12"/>
      <name val="Arial"/>
      <family val="2"/>
    </font>
    <font>
      <sz val="10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ＭＳ Ｐゴシック"/>
      <family val="3"/>
    </font>
    <font>
      <sz val="6"/>
      <name val="ＭＳ Ｐゴシック"/>
      <family val="3"/>
    </font>
    <font>
      <sz val="9"/>
      <color indexed="8"/>
      <name val="Arial"/>
      <family val="2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Arial Unicode MS"/>
      <family val="3"/>
    </font>
    <font>
      <b/>
      <sz val="9"/>
      <color indexed="8"/>
      <name val="ＭＳ Ｐゴシック"/>
      <family val="3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ＭＳ ゴシック"/>
      <family val="3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9"/>
      <color rgb="FFFF0000"/>
      <name val="ＭＳ Ｐゴシック"/>
      <family val="3"/>
    </font>
    <font>
      <b/>
      <sz val="9"/>
      <color theme="1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12" borderId="1" applyNumberFormat="0" applyAlignment="0" applyProtection="0"/>
    <xf numFmtId="0" fontId="23" fillId="1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20" fillId="0" borderId="3" applyNumberFormat="0" applyFill="0" applyAlignment="0" applyProtection="0"/>
    <xf numFmtId="0" fontId="19" fillId="15" borderId="0" applyNumberFormat="0" applyBorder="0" applyAlignment="0" applyProtection="0"/>
    <xf numFmtId="0" fontId="18" fillId="2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1" fillId="2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3" borderId="4" applyNumberFormat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16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176" fontId="27" fillId="0" borderId="10" xfId="62" applyNumberFormat="1" applyFont="1" applyBorder="1" applyAlignment="1">
      <alignment horizontal="center" vertical="center"/>
      <protection/>
    </xf>
    <xf numFmtId="176" fontId="27" fillId="0" borderId="10" xfId="62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176" fontId="27" fillId="0" borderId="0" xfId="62" applyNumberFormat="1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176" fontId="28" fillId="0" borderId="0" xfId="62" applyNumberFormat="1" applyFont="1" applyBorder="1" applyAlignment="1">
      <alignment horizontal="center" vertical="center"/>
      <protection/>
    </xf>
    <xf numFmtId="1" fontId="28" fillId="0" borderId="10" xfId="62" applyNumberFormat="1" applyFont="1" applyBorder="1" applyAlignment="1">
      <alignment horizontal="right" vertical="center"/>
      <protection/>
    </xf>
    <xf numFmtId="176" fontId="28" fillId="0" borderId="10" xfId="62" applyNumberFormat="1" applyFont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28" fillId="0" borderId="13" xfId="62" applyFont="1" applyFill="1" applyBorder="1" applyAlignment="1">
      <alignment horizontal="center" vertical="center"/>
      <protection/>
    </xf>
    <xf numFmtId="176" fontId="28" fillId="0" borderId="10" xfId="62" applyNumberFormat="1" applyFont="1" applyFill="1" applyBorder="1" applyAlignment="1">
      <alignment horizontal="center" vertical="center"/>
      <protection/>
    </xf>
    <xf numFmtId="1" fontId="28" fillId="0" borderId="10" xfId="62" applyNumberFormat="1" applyFont="1" applyFill="1" applyBorder="1" applyAlignment="1">
      <alignment horizontal="right" vertical="center"/>
      <protection/>
    </xf>
    <xf numFmtId="177" fontId="27" fillId="0" borderId="10" xfId="62" applyNumberFormat="1" applyFont="1" applyBorder="1" applyAlignment="1">
      <alignment horizontal="center" vertical="center"/>
      <protection/>
    </xf>
    <xf numFmtId="177" fontId="27" fillId="0" borderId="10" xfId="62" applyNumberFormat="1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vertical="center"/>
    </xf>
    <xf numFmtId="176" fontId="28" fillId="17" borderId="10" xfId="62" applyNumberFormat="1" applyFont="1" applyFill="1" applyBorder="1" applyAlignment="1">
      <alignment horizontal="center" vertical="center"/>
      <protection/>
    </xf>
    <xf numFmtId="0" fontId="29" fillId="0" borderId="0" xfId="44" applyFont="1" applyAlignment="1" applyProtection="1">
      <alignment vertical="center"/>
      <protection/>
    </xf>
    <xf numFmtId="0" fontId="28" fillId="0" borderId="0" xfId="0" applyFont="1" applyAlignment="1">
      <alignment vertical="center"/>
    </xf>
    <xf numFmtId="1" fontId="28" fillId="17" borderId="10" xfId="62" applyNumberFormat="1" applyFont="1" applyFill="1" applyBorder="1" applyAlignment="1">
      <alignment horizontal="right" vertical="center"/>
      <protection/>
    </xf>
    <xf numFmtId="176" fontId="27" fillId="17" borderId="10" xfId="62" applyNumberFormat="1" applyFont="1" applyFill="1" applyBorder="1" applyAlignment="1">
      <alignment horizontal="center" vertical="center"/>
      <protection/>
    </xf>
    <xf numFmtId="177" fontId="27" fillId="17" borderId="10" xfId="62" applyNumberFormat="1" applyFont="1" applyFill="1" applyBorder="1" applyAlignment="1">
      <alignment horizontal="center" vertical="center"/>
      <protection/>
    </xf>
    <xf numFmtId="0" fontId="28" fillId="17" borderId="13" xfId="62" applyFont="1" applyFill="1" applyBorder="1" applyAlignment="1">
      <alignment horizontal="center" vertical="center"/>
      <protection/>
    </xf>
    <xf numFmtId="0" fontId="28" fillId="17" borderId="11" xfId="62" applyFont="1" applyFill="1" applyBorder="1" applyAlignment="1">
      <alignment horizontal="center" vertical="center"/>
      <protection/>
    </xf>
    <xf numFmtId="176" fontId="3" fillId="0" borderId="10" xfId="62" applyNumberFormat="1" applyFont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left"/>
      <protection/>
    </xf>
    <xf numFmtId="176" fontId="3" fillId="0" borderId="10" xfId="62" applyNumberFormat="1" applyFont="1" applyBorder="1" applyAlignment="1">
      <alignment horizontal="left" vertical="center"/>
      <protection/>
    </xf>
    <xf numFmtId="176" fontId="3" fillId="0" borderId="10" xfId="62" applyNumberFormat="1" applyFont="1" applyFill="1" applyBorder="1" applyAlignment="1">
      <alignment horizontal="left" vertical="center"/>
      <protection/>
    </xf>
    <xf numFmtId="176" fontId="3" fillId="0" borderId="10" xfId="62" applyNumberFormat="1" applyFont="1" applyFill="1" applyBorder="1" applyAlignment="1">
      <alignment horizontal="center" vertical="center"/>
      <protection/>
    </xf>
    <xf numFmtId="0" fontId="3" fillId="0" borderId="10" xfId="62" applyFont="1" applyFill="1" applyBorder="1">
      <alignment vertical="center"/>
      <protection/>
    </xf>
    <xf numFmtId="176" fontId="3" fillId="17" borderId="10" xfId="62" applyNumberFormat="1" applyFont="1" applyFill="1" applyBorder="1" applyAlignment="1">
      <alignment horizontal="center" vertical="center"/>
      <protection/>
    </xf>
    <xf numFmtId="176" fontId="3" fillId="17" borderId="10" xfId="62" applyNumberFormat="1" applyFont="1" applyFill="1" applyBorder="1" applyAlignment="1">
      <alignment horizontal="left" vertical="center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left" vertical="center" wrapText="1"/>
      <protection/>
    </xf>
    <xf numFmtId="0" fontId="3" fillId="0" borderId="13" xfId="62" applyFont="1" applyFill="1" applyBorder="1" applyAlignment="1">
      <alignment horizontal="center" vertical="center"/>
      <protection/>
    </xf>
    <xf numFmtId="176" fontId="3" fillId="0" borderId="13" xfId="62" applyNumberFormat="1" applyFont="1" applyFill="1" applyBorder="1" applyAlignment="1">
      <alignment horizontal="left" vertical="center" wrapText="1"/>
      <protection/>
    </xf>
    <xf numFmtId="0" fontId="3" fillId="0" borderId="13" xfId="62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30" fillId="2" borderId="13" xfId="62" applyNumberFormat="1" applyFont="1" applyFill="1" applyBorder="1" applyAlignment="1">
      <alignment horizontal="right" vertical="center"/>
      <protection/>
    </xf>
    <xf numFmtId="0" fontId="30" fillId="2" borderId="13" xfId="62" applyFont="1" applyFill="1" applyBorder="1" applyAlignment="1">
      <alignment horizontal="center" vertical="center"/>
      <protection/>
    </xf>
    <xf numFmtId="177" fontId="30" fillId="2" borderId="13" xfId="62" applyNumberFormat="1" applyFont="1" applyFill="1" applyBorder="1" applyAlignment="1">
      <alignment horizontal="center" vertical="center"/>
      <protection/>
    </xf>
    <xf numFmtId="176" fontId="30" fillId="2" borderId="13" xfId="62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3" fillId="17" borderId="13" xfId="62" applyFont="1" applyFill="1" applyBorder="1" applyAlignment="1">
      <alignment horizontal="center" vertical="center" wrapText="1"/>
      <protection/>
    </xf>
    <xf numFmtId="0" fontId="3" fillId="17" borderId="13" xfId="62" applyFont="1" applyFill="1" applyBorder="1" applyAlignment="1">
      <alignment horizontal="left" vertical="center" wrapText="1"/>
      <protection/>
    </xf>
    <xf numFmtId="0" fontId="28" fillId="17" borderId="13" xfId="62" applyFont="1" applyFill="1" applyBorder="1" applyAlignment="1">
      <alignment horizontal="right" vertical="center"/>
      <protection/>
    </xf>
    <xf numFmtId="178" fontId="27" fillId="17" borderId="13" xfId="62" applyNumberFormat="1" applyFont="1" applyFill="1" applyBorder="1" applyAlignment="1">
      <alignment horizontal="center" vertical="center"/>
      <protection/>
    </xf>
    <xf numFmtId="177" fontId="27" fillId="17" borderId="13" xfId="62" applyNumberFormat="1" applyFont="1" applyFill="1" applyBorder="1" applyAlignment="1">
      <alignment horizontal="center" vertical="center"/>
      <protection/>
    </xf>
    <xf numFmtId="176" fontId="28" fillId="17" borderId="13" xfId="62" applyNumberFormat="1" applyFont="1" applyFill="1" applyBorder="1" applyAlignment="1">
      <alignment horizontal="center" vertical="center"/>
      <protection/>
    </xf>
    <xf numFmtId="0" fontId="3" fillId="17" borderId="13" xfId="62" applyFont="1" applyFill="1" applyBorder="1" applyAlignment="1">
      <alignment horizontal="center" vertical="center"/>
      <protection/>
    </xf>
    <xf numFmtId="0" fontId="3" fillId="17" borderId="13" xfId="62" applyNumberFormat="1" applyFont="1" applyFill="1" applyBorder="1" applyAlignment="1">
      <alignment horizontal="left" vertical="center" wrapText="1"/>
      <protection/>
    </xf>
    <xf numFmtId="176" fontId="3" fillId="17" borderId="10" xfId="62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17" borderId="10" xfId="62" applyNumberFormat="1" applyFont="1" applyFill="1" applyBorder="1" applyAlignment="1">
      <alignment horizontal="left" vertical="center"/>
      <protection/>
    </xf>
    <xf numFmtId="0" fontId="28" fillId="0" borderId="13" xfId="62" applyFont="1" applyFill="1" applyBorder="1" applyAlignment="1">
      <alignment horizontal="center"/>
      <protection/>
    </xf>
    <xf numFmtId="176" fontId="4" fillId="0" borderId="10" xfId="62" applyNumberFormat="1" applyFont="1" applyBorder="1" applyAlignment="1">
      <alignment horizontal="center" vertical="center"/>
      <protection/>
    </xf>
    <xf numFmtId="176" fontId="4" fillId="0" borderId="10" xfId="62" applyNumberFormat="1" applyFont="1" applyBorder="1" applyAlignment="1">
      <alignment horizontal="left" vertical="center"/>
      <protection/>
    </xf>
    <xf numFmtId="176" fontId="6" fillId="0" borderId="1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horizontal="left" vertical="center"/>
      <protection/>
    </xf>
    <xf numFmtId="0" fontId="3" fillId="17" borderId="0" xfId="62" applyFont="1" applyFill="1" applyAlignment="1">
      <alignment horizontal="right" vertical="center"/>
      <protection/>
    </xf>
    <xf numFmtId="0" fontId="3" fillId="2" borderId="13" xfId="62" applyFont="1" applyFill="1" applyBorder="1" applyAlignment="1">
      <alignment horizontal="center" vertical="center"/>
      <protection/>
    </xf>
    <xf numFmtId="0" fontId="3" fillId="2" borderId="13" xfId="62" applyNumberFormat="1" applyFont="1" applyFill="1" applyBorder="1" applyAlignment="1">
      <alignment horizontal="left" vertical="center"/>
      <protection/>
    </xf>
    <xf numFmtId="0" fontId="3" fillId="2" borderId="13" xfId="62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176" fontId="2" fillId="0" borderId="10" xfId="62" applyNumberFormat="1" applyFont="1" applyBorder="1" applyAlignment="1">
      <alignment horizontal="left" vertical="center"/>
      <protection/>
    </xf>
    <xf numFmtId="0" fontId="4" fillId="0" borderId="13" xfId="62" applyFont="1" applyFill="1" applyBorder="1" applyAlignment="1">
      <alignment horizontal="left"/>
      <protection/>
    </xf>
    <xf numFmtId="176" fontId="31" fillId="0" borderId="10" xfId="62" applyNumberFormat="1" applyFont="1" applyFill="1" applyBorder="1" applyAlignment="1">
      <alignment horizontal="left" vertical="center"/>
      <protection/>
    </xf>
    <xf numFmtId="176" fontId="4" fillId="0" borderId="10" xfId="62" applyNumberFormat="1" applyFont="1" applyFill="1" applyBorder="1" applyAlignment="1">
      <alignment horizontal="left" vertical="center"/>
      <protection/>
    </xf>
    <xf numFmtId="176" fontId="31" fillId="0" borderId="10" xfId="62" applyNumberFormat="1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left" vertical="center"/>
      <protection/>
    </xf>
    <xf numFmtId="179" fontId="28" fillId="0" borderId="0" xfId="0" applyNumberFormat="1" applyFont="1" applyAlignment="1">
      <alignment vertical="center"/>
    </xf>
    <xf numFmtId="179" fontId="30" fillId="0" borderId="0" xfId="0" applyNumberFormat="1" applyFont="1" applyAlignment="1">
      <alignment vertical="center"/>
    </xf>
    <xf numFmtId="179" fontId="28" fillId="0" borderId="0" xfId="0" applyNumberFormat="1" applyFont="1" applyFill="1" applyAlignment="1">
      <alignment vertical="center"/>
    </xf>
    <xf numFmtId="179" fontId="3" fillId="0" borderId="0" xfId="0" applyNumberFormat="1" applyFont="1" applyAlignment="1">
      <alignment vertical="center"/>
    </xf>
    <xf numFmtId="1" fontId="28" fillId="0" borderId="0" xfId="62" applyNumberFormat="1" applyFont="1" applyFill="1" applyBorder="1" applyAlignment="1">
      <alignment horizontal="right" vertical="center"/>
      <protection/>
    </xf>
    <xf numFmtId="177" fontId="27" fillId="0" borderId="0" xfId="62" applyNumberFormat="1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176" fontId="32" fillId="0" borderId="0" xfId="62" applyNumberFormat="1" applyFont="1" applyFill="1" applyBorder="1" applyAlignment="1">
      <alignment horizontal="left" vertical="center"/>
      <protection/>
    </xf>
    <xf numFmtId="0" fontId="31" fillId="17" borderId="13" xfId="62" applyFont="1" applyFill="1" applyBorder="1" applyAlignment="1">
      <alignment horizontal="left" vertical="center" wrapText="1"/>
      <protection/>
    </xf>
    <xf numFmtId="0" fontId="33" fillId="17" borderId="13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176" fontId="4" fillId="0" borderId="10" xfId="62" applyNumberFormat="1" applyFont="1" applyFill="1" applyBorder="1" applyAlignment="1">
      <alignment horizontal="center" vertical="center"/>
      <protection/>
    </xf>
    <xf numFmtId="0" fontId="4" fillId="17" borderId="13" xfId="62" applyFont="1" applyFill="1" applyBorder="1" applyAlignment="1">
      <alignment horizontal="left" vertical="center" wrapText="1"/>
      <protection/>
    </xf>
    <xf numFmtId="0" fontId="22" fillId="0" borderId="0" xfId="44" applyAlignment="1" applyProtection="1">
      <alignment vertical="center"/>
      <protection/>
    </xf>
    <xf numFmtId="0" fontId="28" fillId="18" borderId="0" xfId="0" applyFont="1" applyFill="1" applyAlignment="1">
      <alignment vertical="center"/>
    </xf>
    <xf numFmtId="179" fontId="28" fillId="18" borderId="0" xfId="0" applyNumberFormat="1" applyFont="1" applyFill="1" applyAlignment="1">
      <alignment vertical="center"/>
    </xf>
    <xf numFmtId="179" fontId="22" fillId="0" borderId="0" xfId="44" applyNumberFormat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176" fontId="48" fillId="0" borderId="0" xfId="62" applyNumberFormat="1" applyFont="1" applyBorder="1" applyAlignment="1">
      <alignment horizontal="left" vertical="center"/>
      <protection/>
    </xf>
    <xf numFmtId="176" fontId="49" fillId="0" borderId="0" xfId="62" applyNumberFormat="1" applyFont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50" fillId="2" borderId="13" xfId="62" applyNumberFormat="1" applyFont="1" applyFill="1" applyBorder="1" applyAlignment="1">
      <alignment horizontal="right" vertical="center"/>
      <protection/>
    </xf>
    <xf numFmtId="0" fontId="50" fillId="2" borderId="13" xfId="62" applyFont="1" applyFill="1" applyBorder="1" applyAlignment="1">
      <alignment horizontal="center" vertical="center"/>
      <protection/>
    </xf>
    <xf numFmtId="177" fontId="50" fillId="2" borderId="13" xfId="62" applyNumberFormat="1" applyFont="1" applyFill="1" applyBorder="1" applyAlignment="1">
      <alignment horizontal="center" vertical="center"/>
      <protection/>
    </xf>
    <xf numFmtId="176" fontId="50" fillId="2" borderId="13" xfId="62" applyNumberFormat="1" applyFont="1" applyFill="1" applyBorder="1" applyAlignment="1">
      <alignment horizontal="center" vertical="center"/>
      <protection/>
    </xf>
    <xf numFmtId="0" fontId="48" fillId="2" borderId="13" xfId="62" applyFont="1" applyFill="1" applyBorder="1" applyAlignment="1">
      <alignment horizontal="center" vertical="center"/>
      <protection/>
    </xf>
    <xf numFmtId="0" fontId="48" fillId="2" borderId="13" xfId="62" applyNumberFormat="1" applyFont="1" applyFill="1" applyBorder="1" applyAlignment="1">
      <alignment horizontal="left" vertical="center"/>
      <protection/>
    </xf>
    <xf numFmtId="0" fontId="48" fillId="2" borderId="13" xfId="62" applyFont="1" applyFill="1" applyBorder="1" applyAlignment="1">
      <alignment horizontal="left" vertical="center"/>
      <protection/>
    </xf>
    <xf numFmtId="0" fontId="47" fillId="17" borderId="13" xfId="62" applyFont="1" applyFill="1" applyBorder="1" applyAlignment="1">
      <alignment horizontal="right" vertical="center"/>
      <protection/>
    </xf>
    <xf numFmtId="178" fontId="49" fillId="17" borderId="13" xfId="62" applyNumberFormat="1" applyFont="1" applyFill="1" applyBorder="1" applyAlignment="1">
      <alignment horizontal="center" vertical="center"/>
      <protection/>
    </xf>
    <xf numFmtId="177" fontId="49" fillId="17" borderId="13" xfId="62" applyNumberFormat="1" applyFont="1" applyFill="1" applyBorder="1" applyAlignment="1">
      <alignment horizontal="center" vertical="center"/>
      <protection/>
    </xf>
    <xf numFmtId="0" fontId="51" fillId="17" borderId="13" xfId="62" applyFont="1" applyFill="1" applyBorder="1" applyAlignment="1">
      <alignment horizontal="center" vertical="center"/>
      <protection/>
    </xf>
    <xf numFmtId="176" fontId="47" fillId="17" borderId="13" xfId="62" applyNumberFormat="1" applyFont="1" applyFill="1" applyBorder="1" applyAlignment="1">
      <alignment horizontal="center" vertical="center"/>
      <protection/>
    </xf>
    <xf numFmtId="0" fontId="52" fillId="17" borderId="13" xfId="62" applyFont="1" applyFill="1" applyBorder="1" applyAlignment="1">
      <alignment horizontal="center" vertical="center"/>
      <protection/>
    </xf>
    <xf numFmtId="0" fontId="48" fillId="17" borderId="13" xfId="62" applyNumberFormat="1" applyFont="1" applyFill="1" applyBorder="1" applyAlignment="1">
      <alignment horizontal="left" vertical="center" wrapText="1"/>
      <protection/>
    </xf>
    <xf numFmtId="0" fontId="48" fillId="17" borderId="13" xfId="62" applyFont="1" applyFill="1" applyBorder="1" applyAlignment="1">
      <alignment horizontal="left" vertical="center" wrapText="1"/>
      <protection/>
    </xf>
    <xf numFmtId="1" fontId="47" fillId="0" borderId="10" xfId="62" applyNumberFormat="1" applyFont="1" applyFill="1" applyBorder="1" applyAlignment="1">
      <alignment horizontal="right" vertical="center"/>
      <protection/>
    </xf>
    <xf numFmtId="176" fontId="49" fillId="0" borderId="10" xfId="62" applyNumberFormat="1" applyFont="1" applyFill="1" applyBorder="1" applyAlignment="1">
      <alignment horizontal="center" vertical="center"/>
      <protection/>
    </xf>
    <xf numFmtId="177" fontId="49" fillId="0" borderId="10" xfId="62" applyNumberFormat="1" applyFont="1" applyFill="1" applyBorder="1" applyAlignment="1">
      <alignment horizontal="center" vertical="center"/>
      <protection/>
    </xf>
    <xf numFmtId="0" fontId="51" fillId="0" borderId="13" xfId="62" applyFont="1" applyFill="1" applyBorder="1" applyAlignment="1">
      <alignment horizontal="center" vertical="center"/>
      <protection/>
    </xf>
    <xf numFmtId="0" fontId="51" fillId="0" borderId="11" xfId="62" applyFont="1" applyFill="1" applyBorder="1" applyAlignment="1">
      <alignment horizontal="center" vertical="center"/>
      <protection/>
    </xf>
    <xf numFmtId="176" fontId="52" fillId="0" borderId="10" xfId="62" applyNumberFormat="1" applyFont="1" applyFill="1" applyBorder="1" applyAlignment="1">
      <alignment horizontal="center" vertical="center"/>
      <protection/>
    </xf>
    <xf numFmtId="0" fontId="52" fillId="0" borderId="13" xfId="62" applyFont="1" applyFill="1" applyBorder="1" applyAlignment="1">
      <alignment horizontal="left" vertical="center"/>
      <protection/>
    </xf>
    <xf numFmtId="0" fontId="48" fillId="0" borderId="13" xfId="62" applyFont="1" applyFill="1" applyBorder="1" applyAlignment="1">
      <alignment horizontal="left"/>
      <protection/>
    </xf>
    <xf numFmtId="176" fontId="52" fillId="0" borderId="10" xfId="62" applyNumberFormat="1" applyFont="1" applyFill="1" applyBorder="1" applyAlignment="1">
      <alignment horizontal="left" vertical="center"/>
      <protection/>
    </xf>
    <xf numFmtId="176" fontId="53" fillId="0" borderId="10" xfId="62" applyNumberFormat="1" applyFont="1" applyFill="1" applyBorder="1" applyAlignment="1">
      <alignment horizontal="left" vertical="center"/>
      <protection/>
    </xf>
    <xf numFmtId="176" fontId="51" fillId="0" borderId="10" xfId="62" applyNumberFormat="1" applyFont="1" applyFill="1" applyBorder="1" applyAlignment="1">
      <alignment horizontal="center" vertical="center"/>
      <protection/>
    </xf>
    <xf numFmtId="0" fontId="51" fillId="0" borderId="12" xfId="62" applyFont="1" applyFill="1" applyBorder="1" applyAlignment="1">
      <alignment horizontal="center" vertical="center"/>
      <protection/>
    </xf>
    <xf numFmtId="176" fontId="53" fillId="0" borderId="10" xfId="62" applyNumberFormat="1" applyFont="1" applyFill="1" applyBorder="1" applyAlignment="1">
      <alignment horizontal="center" vertical="center"/>
      <protection/>
    </xf>
    <xf numFmtId="0" fontId="52" fillId="0" borderId="14" xfId="62" applyFont="1" applyFill="1" applyBorder="1" applyAlignment="1">
      <alignment horizontal="left"/>
      <protection/>
    </xf>
    <xf numFmtId="0" fontId="52" fillId="0" borderId="13" xfId="62" applyFont="1" applyFill="1" applyBorder="1" applyAlignment="1">
      <alignment horizontal="left"/>
      <protection/>
    </xf>
    <xf numFmtId="0" fontId="51" fillId="0" borderId="13" xfId="62" applyFont="1" applyFill="1" applyBorder="1" applyAlignment="1">
      <alignment horizontal="center"/>
      <protection/>
    </xf>
    <xf numFmtId="176" fontId="54" fillId="0" borderId="10" xfId="62" applyNumberFormat="1" applyFont="1" applyFill="1" applyBorder="1" applyAlignment="1">
      <alignment horizontal="center" vertical="center"/>
      <protection/>
    </xf>
    <xf numFmtId="176" fontId="47" fillId="0" borderId="10" xfId="62" applyNumberFormat="1" applyFont="1" applyFill="1" applyBorder="1" applyAlignment="1">
      <alignment horizontal="center" vertical="center"/>
      <protection/>
    </xf>
    <xf numFmtId="176" fontId="48" fillId="0" borderId="10" xfId="62" applyNumberFormat="1" applyFont="1" applyFill="1" applyBorder="1" applyAlignment="1">
      <alignment horizontal="left" vertical="center"/>
      <protection/>
    </xf>
    <xf numFmtId="0" fontId="55" fillId="0" borderId="13" xfId="62" applyFont="1" applyFill="1" applyBorder="1" applyAlignment="1">
      <alignment horizontal="center" vertical="center"/>
      <protection/>
    </xf>
    <xf numFmtId="176" fontId="52" fillId="0" borderId="13" xfId="62" applyNumberFormat="1" applyFont="1" applyFill="1" applyBorder="1" applyAlignment="1">
      <alignment horizontal="center" vertical="center"/>
      <protection/>
    </xf>
    <xf numFmtId="0" fontId="55" fillId="0" borderId="14" xfId="62" applyFont="1" applyFill="1" applyBorder="1" applyAlignment="1">
      <alignment horizontal="center" vertical="center"/>
      <protection/>
    </xf>
    <xf numFmtId="1" fontId="47" fillId="19" borderId="10" xfId="62" applyNumberFormat="1" applyFont="1" applyFill="1" applyBorder="1" applyAlignment="1">
      <alignment horizontal="right" vertical="center"/>
      <protection/>
    </xf>
    <xf numFmtId="176" fontId="49" fillId="19" borderId="10" xfId="62" applyNumberFormat="1" applyFont="1" applyFill="1" applyBorder="1" applyAlignment="1">
      <alignment horizontal="center" vertical="center"/>
      <protection/>
    </xf>
    <xf numFmtId="177" fontId="49" fillId="19" borderId="10" xfId="62" applyNumberFormat="1" applyFont="1" applyFill="1" applyBorder="1" applyAlignment="1">
      <alignment horizontal="center" vertical="center"/>
      <protection/>
    </xf>
    <xf numFmtId="176" fontId="52" fillId="19" borderId="10" xfId="62" applyNumberFormat="1" applyFont="1" applyFill="1" applyBorder="1" applyAlignment="1">
      <alignment horizontal="left" vertical="center"/>
      <protection/>
    </xf>
    <xf numFmtId="0" fontId="51" fillId="0" borderId="10" xfId="62" applyFont="1" applyFill="1" applyBorder="1" applyAlignment="1">
      <alignment horizontal="center" vertical="center"/>
      <protection/>
    </xf>
    <xf numFmtId="176" fontId="51" fillId="0" borderId="14" xfId="62" applyNumberFormat="1" applyFont="1" applyFill="1" applyBorder="1" applyAlignment="1">
      <alignment horizontal="left" vertical="center"/>
      <protection/>
    </xf>
    <xf numFmtId="176" fontId="52" fillId="0" borderId="15" xfId="62" applyNumberFormat="1" applyFont="1" applyFill="1" applyBorder="1" applyAlignment="1">
      <alignment horizontal="left" vertical="center"/>
      <protection/>
    </xf>
    <xf numFmtId="176" fontId="49" fillId="0" borderId="15" xfId="62" applyNumberFormat="1" applyFont="1" applyFill="1" applyBorder="1" applyAlignment="1">
      <alignment horizontal="center" vertical="center"/>
      <protection/>
    </xf>
    <xf numFmtId="177" fontId="49" fillId="0" borderId="15" xfId="62" applyNumberFormat="1" applyFont="1" applyFill="1" applyBorder="1" applyAlignment="1">
      <alignment horizontal="center" vertical="center"/>
      <protection/>
    </xf>
    <xf numFmtId="0" fontId="51" fillId="0" borderId="10" xfId="62" applyFont="1" applyFill="1" applyBorder="1" applyAlignment="1">
      <alignment horizontal="center"/>
      <protection/>
    </xf>
    <xf numFmtId="176" fontId="56" fillId="0" borderId="16" xfId="62" applyNumberFormat="1" applyFont="1" applyFill="1" applyBorder="1" applyAlignment="1">
      <alignment horizontal="center" vertical="center"/>
      <protection/>
    </xf>
    <xf numFmtId="1" fontId="47" fillId="18" borderId="10" xfId="62" applyNumberFormat="1" applyFont="1" applyFill="1" applyBorder="1" applyAlignment="1">
      <alignment horizontal="right" vertical="center"/>
      <protection/>
    </xf>
    <xf numFmtId="176" fontId="49" fillId="18" borderId="10" xfId="62" applyNumberFormat="1" applyFont="1" applyFill="1" applyBorder="1" applyAlignment="1">
      <alignment horizontal="center" vertical="center"/>
      <protection/>
    </xf>
    <xf numFmtId="177" fontId="49" fillId="18" borderId="10" xfId="62" applyNumberFormat="1" applyFont="1" applyFill="1" applyBorder="1" applyAlignment="1">
      <alignment horizontal="center" vertical="center"/>
      <protection/>
    </xf>
    <xf numFmtId="0" fontId="51" fillId="18" borderId="13" xfId="62" applyFont="1" applyFill="1" applyBorder="1" applyAlignment="1">
      <alignment horizontal="center" vertical="center"/>
      <protection/>
    </xf>
    <xf numFmtId="176" fontId="51" fillId="18" borderId="10" xfId="62" applyNumberFormat="1" applyFont="1" applyFill="1" applyBorder="1" applyAlignment="1">
      <alignment horizontal="center" vertical="center"/>
      <protection/>
    </xf>
    <xf numFmtId="176" fontId="52" fillId="18" borderId="10" xfId="62" applyNumberFormat="1" applyFont="1" applyFill="1" applyBorder="1" applyAlignment="1">
      <alignment horizontal="center" vertical="center"/>
      <protection/>
    </xf>
    <xf numFmtId="176" fontId="52" fillId="18" borderId="10" xfId="62" applyNumberFormat="1" applyFont="1" applyFill="1" applyBorder="1" applyAlignment="1">
      <alignment horizontal="left" vertical="center" wrapText="1"/>
      <protection/>
    </xf>
    <xf numFmtId="176" fontId="52" fillId="18" borderId="10" xfId="62" applyNumberFormat="1" applyFont="1" applyFill="1" applyBorder="1" applyAlignment="1">
      <alignment horizontal="left" vertical="center"/>
      <protection/>
    </xf>
    <xf numFmtId="0" fontId="51" fillId="19" borderId="13" xfId="62" applyFont="1" applyFill="1" applyBorder="1" applyAlignment="1">
      <alignment horizontal="center" vertical="center"/>
      <protection/>
    </xf>
    <xf numFmtId="176" fontId="51" fillId="19" borderId="10" xfId="62" applyNumberFormat="1" applyFont="1" applyFill="1" applyBorder="1" applyAlignment="1">
      <alignment horizontal="center" vertical="center"/>
      <protection/>
    </xf>
    <xf numFmtId="176" fontId="52" fillId="19" borderId="10" xfId="62" applyNumberFormat="1" applyFont="1" applyFill="1" applyBorder="1" applyAlignment="1">
      <alignment horizontal="center" vertical="center"/>
      <protection/>
    </xf>
    <xf numFmtId="176" fontId="52" fillId="19" borderId="10" xfId="62" applyNumberFormat="1" applyFont="1" applyFill="1" applyBorder="1" applyAlignment="1">
      <alignment horizontal="left" vertical="center" wrapText="1"/>
      <protection/>
    </xf>
    <xf numFmtId="0" fontId="48" fillId="0" borderId="13" xfId="62" applyFont="1" applyFill="1" applyBorder="1" applyAlignment="1">
      <alignment horizontal="center" vertical="center" wrapText="1"/>
      <protection/>
    </xf>
    <xf numFmtId="0" fontId="48" fillId="0" borderId="13" xfId="62" applyFont="1" applyFill="1" applyBorder="1" applyAlignment="1">
      <alignment horizontal="left" vertical="center" wrapText="1"/>
      <protection/>
    </xf>
    <xf numFmtId="0" fontId="47" fillId="0" borderId="13" xfId="62" applyFont="1" applyFill="1" applyBorder="1" applyAlignment="1">
      <alignment horizontal="center" vertical="center"/>
      <protection/>
    </xf>
    <xf numFmtId="0" fontId="47" fillId="0" borderId="11" xfId="62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left" vertical="center"/>
      <protection/>
    </xf>
    <xf numFmtId="0" fontId="47" fillId="0" borderId="0" xfId="0" applyFont="1" applyFill="1" applyAlignment="1">
      <alignment vertical="center"/>
    </xf>
    <xf numFmtId="0" fontId="47" fillId="0" borderId="12" xfId="62" applyFont="1" applyFill="1" applyBorder="1" applyAlignment="1">
      <alignment horizontal="center" vertical="center"/>
      <protection/>
    </xf>
    <xf numFmtId="176" fontId="48" fillId="0" borderId="10" xfId="62" applyNumberFormat="1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center" vertical="center"/>
      <protection/>
    </xf>
    <xf numFmtId="176" fontId="48" fillId="0" borderId="13" xfId="62" applyNumberFormat="1" applyFont="1" applyFill="1" applyBorder="1" applyAlignment="1">
      <alignment horizontal="left" vertical="center" wrapText="1"/>
      <protection/>
    </xf>
    <xf numFmtId="0" fontId="52" fillId="0" borderId="13" xfId="62" applyFont="1" applyFill="1" applyBorder="1" applyAlignment="1">
      <alignment horizontal="left" vertical="center" wrapText="1"/>
      <protection/>
    </xf>
    <xf numFmtId="176" fontId="52" fillId="0" borderId="13" xfId="62" applyNumberFormat="1" applyFont="1" applyFill="1" applyBorder="1" applyAlignment="1">
      <alignment horizontal="left" vertical="center" wrapText="1"/>
      <protection/>
    </xf>
    <xf numFmtId="0" fontId="51" fillId="19" borderId="14" xfId="62" applyFont="1" applyFill="1" applyBorder="1" applyAlignment="1">
      <alignment horizontal="center" vertical="center"/>
      <protection/>
    </xf>
    <xf numFmtId="176" fontId="52" fillId="19" borderId="15" xfId="62" applyNumberFormat="1" applyFont="1" applyFill="1" applyBorder="1" applyAlignment="1">
      <alignment horizontal="center" vertical="center"/>
      <protection/>
    </xf>
    <xf numFmtId="176" fontId="52" fillId="19" borderId="15" xfId="62" applyNumberFormat="1" applyFont="1" applyFill="1" applyBorder="1" applyAlignment="1">
      <alignment horizontal="left" vertical="center"/>
      <protection/>
    </xf>
    <xf numFmtId="1" fontId="47" fillId="0" borderId="17" xfId="62" applyNumberFormat="1" applyFont="1" applyFill="1" applyBorder="1" applyAlignment="1">
      <alignment horizontal="right" vertical="center"/>
      <protection/>
    </xf>
    <xf numFmtId="176" fontId="49" fillId="0" borderId="17" xfId="62" applyNumberFormat="1" applyFont="1" applyFill="1" applyBorder="1" applyAlignment="1">
      <alignment horizontal="center" vertical="center"/>
      <protection/>
    </xf>
    <xf numFmtId="177" fontId="49" fillId="0" borderId="17" xfId="62" applyNumberFormat="1" applyFont="1" applyFill="1" applyBorder="1" applyAlignment="1">
      <alignment horizontal="center" vertical="center"/>
      <protection/>
    </xf>
    <xf numFmtId="176" fontId="52" fillId="0" borderId="10" xfId="62" applyNumberFormat="1" applyFont="1" applyFill="1" applyBorder="1" applyAlignment="1">
      <alignment horizontal="center" vertical="center" wrapText="1"/>
      <protection/>
    </xf>
    <xf numFmtId="176" fontId="52" fillId="0" borderId="10" xfId="62" applyNumberFormat="1" applyFont="1" applyFill="1" applyBorder="1" applyAlignment="1">
      <alignment horizontal="left" vertical="center" wrapText="1"/>
      <protection/>
    </xf>
    <xf numFmtId="1" fontId="47" fillId="19" borderId="17" xfId="62" applyNumberFormat="1" applyFont="1" applyFill="1" applyBorder="1" applyAlignment="1">
      <alignment horizontal="right" vertical="center"/>
      <protection/>
    </xf>
    <xf numFmtId="176" fontId="49" fillId="19" borderId="17" xfId="62" applyNumberFormat="1" applyFont="1" applyFill="1" applyBorder="1" applyAlignment="1">
      <alignment horizontal="center" vertical="center"/>
      <protection/>
    </xf>
    <xf numFmtId="177" fontId="49" fillId="19" borderId="17" xfId="62" applyNumberFormat="1" applyFont="1" applyFill="1" applyBorder="1" applyAlignment="1">
      <alignment horizontal="center" vertical="center"/>
      <protection/>
    </xf>
    <xf numFmtId="0" fontId="51" fillId="19" borderId="10" xfId="62" applyFont="1" applyFill="1" applyBorder="1" applyAlignment="1">
      <alignment horizontal="center" vertical="center"/>
      <protection/>
    </xf>
    <xf numFmtId="1" fontId="47" fillId="18" borderId="17" xfId="62" applyNumberFormat="1" applyFont="1" applyFill="1" applyBorder="1" applyAlignment="1">
      <alignment horizontal="right" vertical="center"/>
      <protection/>
    </xf>
    <xf numFmtId="176" fontId="49" fillId="18" borderId="17" xfId="62" applyNumberFormat="1" applyFont="1" applyFill="1" applyBorder="1" applyAlignment="1">
      <alignment horizontal="center" vertical="center"/>
      <protection/>
    </xf>
    <xf numFmtId="177" fontId="49" fillId="18" borderId="17" xfId="62" applyNumberFormat="1" applyFont="1" applyFill="1" applyBorder="1" applyAlignment="1">
      <alignment horizontal="center" vertical="center"/>
      <protection/>
    </xf>
    <xf numFmtId="177" fontId="49" fillId="0" borderId="0" xfId="62" applyNumberFormat="1" applyFont="1" applyFill="1" applyBorder="1" applyAlignment="1">
      <alignment horizontal="center" vertical="center"/>
      <protection/>
    </xf>
    <xf numFmtId="0" fontId="47" fillId="0" borderId="0" xfId="62" applyFont="1" applyFill="1" applyBorder="1" applyAlignment="1">
      <alignment horizontal="center" vertical="center"/>
      <protection/>
    </xf>
    <xf numFmtId="0" fontId="48" fillId="0" borderId="0" xfId="62" applyFont="1" applyFill="1" applyBorder="1" applyAlignment="1">
      <alignment horizontal="center" vertical="center"/>
      <protection/>
    </xf>
    <xf numFmtId="0" fontId="48" fillId="0" borderId="0" xfId="62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35" fillId="0" borderId="0" xfId="62" applyNumberFormat="1" applyFont="1" applyBorder="1" applyAlignment="1">
      <alignment horizontal="left" vertical="center"/>
      <protection/>
    </xf>
    <xf numFmtId="0" fontId="31" fillId="17" borderId="0" xfId="62" applyFont="1" applyFill="1" applyAlignment="1">
      <alignment horizontal="right" vertical="center"/>
      <protection/>
    </xf>
    <xf numFmtId="176" fontId="2" fillId="0" borderId="10" xfId="62" applyNumberFormat="1" applyFont="1" applyFill="1" applyBorder="1" applyAlignment="1">
      <alignment horizontal="left" vertical="center"/>
      <protection/>
    </xf>
    <xf numFmtId="0" fontId="51" fillId="19" borderId="13" xfId="62" applyFont="1" applyFill="1" applyBorder="1" applyAlignment="1">
      <alignment horizontal="center"/>
      <protection/>
    </xf>
    <xf numFmtId="176" fontId="53" fillId="19" borderId="10" xfId="62" applyNumberFormat="1" applyFont="1" applyFill="1" applyBorder="1" applyAlignment="1">
      <alignment horizontal="center" vertical="center"/>
      <protection/>
    </xf>
    <xf numFmtId="176" fontId="53" fillId="19" borderId="10" xfId="62" applyNumberFormat="1" applyFont="1" applyFill="1" applyBorder="1" applyAlignment="1">
      <alignment horizontal="left" vertical="center"/>
      <protection/>
    </xf>
    <xf numFmtId="176" fontId="49" fillId="0" borderId="0" xfId="62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6" fontId="52" fillId="19" borderId="10" xfId="62" applyNumberFormat="1" applyFont="1" applyFill="1" applyBorder="1" applyAlignment="1">
      <alignment horizontal="right" vertical="center"/>
      <protection/>
    </xf>
    <xf numFmtId="176" fontId="49" fillId="0" borderId="18" xfId="62" applyNumberFormat="1" applyFont="1" applyBorder="1" applyAlignment="1">
      <alignment vertical="center"/>
      <protection/>
    </xf>
    <xf numFmtId="176" fontId="57" fillId="0" borderId="10" xfId="62" applyNumberFormat="1" applyFont="1" applyFill="1" applyBorder="1" applyAlignment="1">
      <alignment horizontal="left" vertical="center"/>
      <protection/>
    </xf>
    <xf numFmtId="176" fontId="37" fillId="0" borderId="13" xfId="62" applyNumberFormat="1" applyFont="1" applyFill="1" applyBorder="1" applyAlignment="1">
      <alignment horizontal="left" vertical="center" wrapText="1"/>
      <protection/>
    </xf>
    <xf numFmtId="0" fontId="52" fillId="19" borderId="10" xfId="62" applyFont="1" applyFill="1" applyBorder="1" applyAlignment="1">
      <alignment horizontal="left"/>
      <protection/>
    </xf>
    <xf numFmtId="0" fontId="48" fillId="0" borderId="10" xfId="0" applyFont="1" applyBorder="1" applyAlignment="1">
      <alignment vertical="center"/>
    </xf>
    <xf numFmtId="176" fontId="58" fillId="19" borderId="10" xfId="62" applyNumberFormat="1" applyFont="1" applyFill="1" applyBorder="1" applyAlignment="1">
      <alignment horizontal="left" vertical="center"/>
      <protection/>
    </xf>
    <xf numFmtId="176" fontId="58" fillId="19" borderId="15" xfId="62" applyNumberFormat="1" applyFont="1" applyFill="1" applyBorder="1" applyAlignment="1">
      <alignment horizontal="left" vertical="center"/>
      <protection/>
    </xf>
    <xf numFmtId="0" fontId="37" fillId="0" borderId="0" xfId="0" applyFont="1" applyAlignment="1">
      <alignment vertical="center"/>
    </xf>
    <xf numFmtId="176" fontId="37" fillId="19" borderId="10" xfId="62" applyNumberFormat="1" applyFont="1" applyFill="1" applyBorder="1" applyAlignment="1">
      <alignment horizontal="left" vertical="center"/>
      <protection/>
    </xf>
    <xf numFmtId="0" fontId="51" fillId="18" borderId="1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tlonglab.yahoo.co.jp/route/watch?id=676d08137018ef0186be5cb7877714b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92"/>
  <sheetViews>
    <sheetView zoomScale="125" zoomScaleNormal="125" zoomScalePageLayoutView="0" workbookViewId="0" topLeftCell="B62">
      <selection activeCell="E87" sqref="E87"/>
    </sheetView>
  </sheetViews>
  <sheetFormatPr defaultColWidth="8.875" defaultRowHeight="16.5" customHeight="1"/>
  <cols>
    <col min="1" max="1" width="2.00390625" style="5" hidden="1" customWidth="1"/>
    <col min="2" max="2" width="2.00390625" style="5" customWidth="1"/>
    <col min="3" max="3" width="3.125" style="5" customWidth="1"/>
    <col min="4" max="4" width="6.00390625" style="3" customWidth="1"/>
    <col min="5" max="5" width="7.875" style="3" bestFit="1" customWidth="1"/>
    <col min="6" max="6" width="5.375" style="20" bestFit="1" customWidth="1"/>
    <col min="7" max="7" width="3.25390625" style="5" customWidth="1"/>
    <col min="8" max="8" width="11.00390625" style="39" customWidth="1"/>
    <col min="9" max="9" width="24.625" style="67" customWidth="1"/>
    <col min="10" max="10" width="32.50390625" style="39" customWidth="1"/>
    <col min="11" max="11" width="1.625" style="5" customWidth="1"/>
    <col min="12" max="12" width="5.25390625" style="74" bestFit="1" customWidth="1"/>
    <col min="13" max="13" width="6.625" style="5" bestFit="1" customWidth="1"/>
    <col min="14" max="14" width="8.625" style="5" bestFit="1" customWidth="1"/>
    <col min="15" max="15" width="8.875" style="5" bestFit="1" customWidth="1"/>
    <col min="16" max="16384" width="8.875" style="5" customWidth="1"/>
  </cols>
  <sheetData>
    <row r="1" ht="16.5" customHeight="1">
      <c r="N1" s="89" t="s">
        <v>0</v>
      </c>
    </row>
    <row r="2" spans="3:10" ht="16.5" customHeight="1">
      <c r="C2" s="62" t="s">
        <v>1</v>
      </c>
      <c r="D2" s="4"/>
      <c r="E2" s="4"/>
      <c r="F2" s="6"/>
      <c r="G2" s="6"/>
      <c r="H2" s="61"/>
      <c r="I2" s="62"/>
      <c r="J2" s="63" t="s">
        <v>2</v>
      </c>
    </row>
    <row r="3" spans="3:12" s="44" customFormat="1" ht="16.5" customHeight="1">
      <c r="C3" s="40" t="s">
        <v>3</v>
      </c>
      <c r="D3" s="41" t="s">
        <v>4</v>
      </c>
      <c r="E3" s="42" t="s">
        <v>5</v>
      </c>
      <c r="F3" s="43" t="s">
        <v>6</v>
      </c>
      <c r="G3" s="43" t="s">
        <v>7</v>
      </c>
      <c r="H3" s="64" t="s">
        <v>8</v>
      </c>
      <c r="I3" s="65" t="s">
        <v>9</v>
      </c>
      <c r="J3" s="66" t="s">
        <v>10</v>
      </c>
      <c r="L3" s="75"/>
    </row>
    <row r="4" spans="3:13" ht="30" customHeight="1">
      <c r="C4" s="47">
        <v>1</v>
      </c>
      <c r="D4" s="48">
        <v>0</v>
      </c>
      <c r="E4" s="49">
        <v>0</v>
      </c>
      <c r="F4" s="85" t="s">
        <v>11</v>
      </c>
      <c r="G4" s="50" t="s">
        <v>12</v>
      </c>
      <c r="H4" s="51" t="s">
        <v>13</v>
      </c>
      <c r="I4" s="52" t="s">
        <v>14</v>
      </c>
      <c r="J4" s="46" t="s">
        <v>15</v>
      </c>
      <c r="K4" s="17"/>
      <c r="M4" s="5">
        <v>0</v>
      </c>
    </row>
    <row r="5" spans="3:14" ht="15" customHeight="1">
      <c r="C5" s="7">
        <f>C4+1</f>
        <v>2</v>
      </c>
      <c r="D5" s="1">
        <v>0.19</v>
      </c>
      <c r="E5" s="15">
        <v>0.19</v>
      </c>
      <c r="F5" s="12" t="s">
        <v>16</v>
      </c>
      <c r="G5" s="9"/>
      <c r="H5" s="26" t="s">
        <v>17</v>
      </c>
      <c r="I5" s="38"/>
      <c r="J5" s="27"/>
      <c r="M5" s="5">
        <v>0.19</v>
      </c>
      <c r="N5" s="5">
        <f>N4+M5</f>
        <v>0.19</v>
      </c>
    </row>
    <row r="6" spans="3:14" ht="15" customHeight="1">
      <c r="C6" s="7">
        <f aca="true" t="shared" si="0" ref="C6:C78">C5+1</f>
        <v>3</v>
      </c>
      <c r="D6" s="1">
        <v>0.647</v>
      </c>
      <c r="E6" s="15">
        <v>0.837</v>
      </c>
      <c r="F6" s="12" t="s">
        <v>16</v>
      </c>
      <c r="G6" s="9"/>
      <c r="H6" s="26" t="s">
        <v>17</v>
      </c>
      <c r="I6" s="28" t="s">
        <v>18</v>
      </c>
      <c r="J6" s="28"/>
      <c r="M6" s="5">
        <v>0.647</v>
      </c>
      <c r="N6" s="5">
        <f aca="true" t="shared" si="1" ref="N6:N69">N5+M6</f>
        <v>0.837</v>
      </c>
    </row>
    <row r="7" spans="3:14" ht="15" customHeight="1">
      <c r="C7" s="7">
        <f t="shared" si="0"/>
        <v>4</v>
      </c>
      <c r="D7" s="1">
        <v>0.051000000000000045</v>
      </c>
      <c r="E7" s="15">
        <v>0.888</v>
      </c>
      <c r="F7" s="12" t="s">
        <v>19</v>
      </c>
      <c r="G7" s="9"/>
      <c r="H7" s="26" t="s">
        <v>17</v>
      </c>
      <c r="I7" s="28" t="s">
        <v>20</v>
      </c>
      <c r="J7" s="28"/>
      <c r="M7" s="5">
        <v>0.051</v>
      </c>
      <c r="N7" s="5">
        <f t="shared" si="1"/>
        <v>0.888</v>
      </c>
    </row>
    <row r="8" spans="3:14" ht="15" customHeight="1">
      <c r="C8" s="7">
        <f t="shared" si="0"/>
        <v>5</v>
      </c>
      <c r="D8" s="1">
        <v>0.020000000000000018</v>
      </c>
      <c r="E8" s="15">
        <v>0.908</v>
      </c>
      <c r="F8" s="12" t="s">
        <v>21</v>
      </c>
      <c r="G8" s="9"/>
      <c r="H8" s="26" t="s">
        <v>17</v>
      </c>
      <c r="I8" s="28" t="s">
        <v>20</v>
      </c>
      <c r="J8" s="28"/>
      <c r="M8" s="5">
        <v>0.02</v>
      </c>
      <c r="N8" s="5">
        <f t="shared" si="1"/>
        <v>0.908</v>
      </c>
    </row>
    <row r="9" spans="3:14" ht="15" customHeight="1">
      <c r="C9" s="7">
        <f t="shared" si="0"/>
        <v>6</v>
      </c>
      <c r="D9" s="1">
        <v>0.040000000000000036</v>
      </c>
      <c r="E9" s="15">
        <v>0.9480000000000001</v>
      </c>
      <c r="F9" s="12" t="s">
        <v>22</v>
      </c>
      <c r="G9" s="8"/>
      <c r="H9" s="26" t="s">
        <v>17</v>
      </c>
      <c r="I9" s="28" t="s">
        <v>23</v>
      </c>
      <c r="J9" s="28"/>
      <c r="M9" s="5">
        <v>0.04</v>
      </c>
      <c r="N9" s="5">
        <f t="shared" si="1"/>
        <v>0.9480000000000001</v>
      </c>
    </row>
    <row r="10" spans="3:14" ht="15" customHeight="1">
      <c r="C10" s="7">
        <f t="shared" si="0"/>
        <v>7</v>
      </c>
      <c r="D10" s="1">
        <v>0.18800000000000006</v>
      </c>
      <c r="E10" s="15">
        <v>1.1360000000000001</v>
      </c>
      <c r="F10" s="10" t="s">
        <v>24</v>
      </c>
      <c r="G10" s="8" t="s">
        <v>25</v>
      </c>
      <c r="H10" s="26" t="s">
        <v>26</v>
      </c>
      <c r="I10" s="28" t="s">
        <v>27</v>
      </c>
      <c r="J10" s="27" t="s">
        <v>28</v>
      </c>
      <c r="M10" s="5">
        <v>0.188</v>
      </c>
      <c r="N10" s="5">
        <f t="shared" si="1"/>
        <v>1.1360000000000001</v>
      </c>
    </row>
    <row r="11" spans="3:14" ht="15" customHeight="1">
      <c r="C11" s="7">
        <f t="shared" si="0"/>
        <v>8</v>
      </c>
      <c r="D11" s="1">
        <v>8.7</v>
      </c>
      <c r="E11" s="15">
        <v>9.835999999999999</v>
      </c>
      <c r="F11" s="12" t="s">
        <v>16</v>
      </c>
      <c r="G11" s="8" t="s">
        <v>25</v>
      </c>
      <c r="H11" s="26" t="s">
        <v>26</v>
      </c>
      <c r="I11" s="28" t="s">
        <v>29</v>
      </c>
      <c r="J11" s="27" t="s">
        <v>28</v>
      </c>
      <c r="M11" s="5">
        <v>8.7</v>
      </c>
      <c r="N11" s="5">
        <f t="shared" si="1"/>
        <v>9.835999999999999</v>
      </c>
    </row>
    <row r="12" spans="3:14" ht="15" customHeight="1">
      <c r="C12" s="7">
        <f t="shared" si="0"/>
        <v>9</v>
      </c>
      <c r="D12" s="1">
        <v>0.5109999999999992</v>
      </c>
      <c r="E12" s="15">
        <v>10.346999999999998</v>
      </c>
      <c r="F12" s="12" t="s">
        <v>30</v>
      </c>
      <c r="G12" s="8" t="s">
        <v>25</v>
      </c>
      <c r="H12" s="26" t="s">
        <v>26</v>
      </c>
      <c r="I12" s="28" t="s">
        <v>31</v>
      </c>
      <c r="J12" s="27" t="s">
        <v>28</v>
      </c>
      <c r="M12" s="5">
        <v>0.511</v>
      </c>
      <c r="N12" s="5">
        <f t="shared" si="1"/>
        <v>10.346999999999998</v>
      </c>
    </row>
    <row r="13" spans="3:14" ht="15" customHeight="1">
      <c r="C13" s="7">
        <f t="shared" si="0"/>
        <v>10</v>
      </c>
      <c r="D13" s="1">
        <v>0.5869999999999997</v>
      </c>
      <c r="E13" s="15">
        <v>10.933999999999997</v>
      </c>
      <c r="F13" s="12" t="s">
        <v>21</v>
      </c>
      <c r="G13" s="8" t="s">
        <v>25</v>
      </c>
      <c r="H13" s="26" t="s">
        <v>26</v>
      </c>
      <c r="I13" s="28" t="s">
        <v>32</v>
      </c>
      <c r="J13" s="27" t="s">
        <v>28</v>
      </c>
      <c r="M13" s="5">
        <v>0.587</v>
      </c>
      <c r="N13" s="5">
        <f t="shared" si="1"/>
        <v>10.933999999999997</v>
      </c>
    </row>
    <row r="14" spans="3:14" ht="15" customHeight="1">
      <c r="C14" s="7">
        <f t="shared" si="0"/>
        <v>11</v>
      </c>
      <c r="D14" s="1">
        <v>2.5999999999999996</v>
      </c>
      <c r="E14" s="15">
        <v>13.533999999999997</v>
      </c>
      <c r="F14" s="57" t="s">
        <v>16</v>
      </c>
      <c r="G14" s="8" t="s">
        <v>25</v>
      </c>
      <c r="H14" s="26" t="s">
        <v>26</v>
      </c>
      <c r="I14" s="28" t="s">
        <v>33</v>
      </c>
      <c r="J14" s="27" t="s">
        <v>28</v>
      </c>
      <c r="M14" s="5">
        <v>2.6</v>
      </c>
      <c r="N14" s="5">
        <f t="shared" si="1"/>
        <v>13.533999999999997</v>
      </c>
    </row>
    <row r="15" spans="3:14" ht="15" customHeight="1">
      <c r="C15" s="7">
        <f t="shared" si="0"/>
        <v>12</v>
      </c>
      <c r="D15" s="1">
        <v>9.199999999999998</v>
      </c>
      <c r="E15" s="15">
        <v>22.733999999999995</v>
      </c>
      <c r="F15" s="57" t="s">
        <v>19</v>
      </c>
      <c r="G15" s="8" t="s">
        <v>34</v>
      </c>
      <c r="H15" s="26" t="s">
        <v>35</v>
      </c>
      <c r="I15" s="28" t="s">
        <v>36</v>
      </c>
      <c r="J15" s="69" t="s">
        <v>37</v>
      </c>
      <c r="M15" s="5">
        <v>9.2</v>
      </c>
      <c r="N15" s="5">
        <f t="shared" si="1"/>
        <v>22.733999999999995</v>
      </c>
    </row>
    <row r="16" spans="3:14" ht="15" customHeight="1">
      <c r="C16" s="7">
        <f t="shared" si="0"/>
        <v>13</v>
      </c>
      <c r="D16" s="1">
        <v>0.9450000000000003</v>
      </c>
      <c r="E16" s="15">
        <v>23.678999999999995</v>
      </c>
      <c r="F16" s="57" t="s">
        <v>21</v>
      </c>
      <c r="G16" s="8" t="s">
        <v>34</v>
      </c>
      <c r="H16" s="26" t="s">
        <v>38</v>
      </c>
      <c r="I16" s="28" t="s">
        <v>39</v>
      </c>
      <c r="J16" s="27"/>
      <c r="M16" s="5">
        <v>0.945</v>
      </c>
      <c r="N16" s="5">
        <f t="shared" si="1"/>
        <v>23.678999999999995</v>
      </c>
    </row>
    <row r="17" spans="3:14" ht="15" customHeight="1">
      <c r="C17" s="7">
        <f t="shared" si="0"/>
        <v>14</v>
      </c>
      <c r="D17" s="1">
        <v>4.100000000000001</v>
      </c>
      <c r="E17" s="15">
        <v>27.778999999999996</v>
      </c>
      <c r="F17" s="10" t="s">
        <v>24</v>
      </c>
      <c r="G17" s="8" t="s">
        <v>34</v>
      </c>
      <c r="H17" s="26" t="s">
        <v>40</v>
      </c>
      <c r="I17" s="28" t="s">
        <v>41</v>
      </c>
      <c r="J17" s="69" t="s">
        <v>42</v>
      </c>
      <c r="M17" s="5">
        <v>4.1</v>
      </c>
      <c r="N17" s="5">
        <f t="shared" si="1"/>
        <v>27.778999999999996</v>
      </c>
    </row>
    <row r="18" spans="3:14" ht="15" customHeight="1">
      <c r="C18" s="7">
        <f t="shared" si="0"/>
        <v>15</v>
      </c>
      <c r="D18" s="1">
        <v>4.700000000000003</v>
      </c>
      <c r="E18" s="15">
        <v>32.479</v>
      </c>
      <c r="F18" s="57" t="s">
        <v>19</v>
      </c>
      <c r="G18" s="8" t="s">
        <v>34</v>
      </c>
      <c r="H18" s="26" t="s">
        <v>40</v>
      </c>
      <c r="I18" s="68" t="s">
        <v>43</v>
      </c>
      <c r="J18" s="27" t="s">
        <v>44</v>
      </c>
      <c r="M18" s="5">
        <v>4.7</v>
      </c>
      <c r="N18" s="5">
        <f t="shared" si="1"/>
        <v>32.479</v>
      </c>
    </row>
    <row r="19" spans="3:14" ht="15" customHeight="1">
      <c r="C19" s="7">
        <f t="shared" si="0"/>
        <v>16</v>
      </c>
      <c r="D19" s="1">
        <v>3.5</v>
      </c>
      <c r="E19" s="15">
        <v>35.979</v>
      </c>
      <c r="F19" s="57" t="s">
        <v>19</v>
      </c>
      <c r="G19" s="8" t="s">
        <v>34</v>
      </c>
      <c r="H19" s="26" t="s">
        <v>40</v>
      </c>
      <c r="I19" s="28" t="s">
        <v>45</v>
      </c>
      <c r="J19" s="69" t="s">
        <v>46</v>
      </c>
      <c r="M19" s="5">
        <v>3.5</v>
      </c>
      <c r="N19" s="5">
        <f t="shared" si="1"/>
        <v>35.979</v>
      </c>
    </row>
    <row r="20" spans="3:14" ht="15" customHeight="1">
      <c r="C20" s="7">
        <f t="shared" si="0"/>
        <v>17</v>
      </c>
      <c r="D20" s="1">
        <v>6.299999999999997</v>
      </c>
      <c r="E20" s="15">
        <v>42.278999999999996</v>
      </c>
      <c r="F20" s="12" t="s">
        <v>19</v>
      </c>
      <c r="G20" s="8" t="s">
        <v>25</v>
      </c>
      <c r="H20" s="26" t="s">
        <v>47</v>
      </c>
      <c r="I20" s="28" t="s">
        <v>48</v>
      </c>
      <c r="J20" s="69" t="s">
        <v>49</v>
      </c>
      <c r="M20" s="5">
        <v>6.3</v>
      </c>
      <c r="N20" s="5">
        <f t="shared" si="1"/>
        <v>42.278999999999996</v>
      </c>
    </row>
    <row r="21" spans="3:14" ht="15" customHeight="1">
      <c r="C21" s="7">
        <f t="shared" si="0"/>
        <v>18</v>
      </c>
      <c r="D21" s="1">
        <v>0.16599999999999682</v>
      </c>
      <c r="E21" s="15">
        <v>42.44499999999999</v>
      </c>
      <c r="F21" s="12" t="s">
        <v>19</v>
      </c>
      <c r="G21" s="8"/>
      <c r="H21" s="26" t="s">
        <v>50</v>
      </c>
      <c r="I21" s="28" t="s">
        <v>51</v>
      </c>
      <c r="J21" s="28"/>
      <c r="M21" s="5">
        <v>0.166</v>
      </c>
      <c r="N21" s="5">
        <f t="shared" si="1"/>
        <v>42.44499999999999</v>
      </c>
    </row>
    <row r="22" spans="3:14" ht="15" customHeight="1">
      <c r="C22" s="7">
        <f t="shared" si="0"/>
        <v>19</v>
      </c>
      <c r="D22" s="1">
        <v>4.799999999999997</v>
      </c>
      <c r="E22" s="15">
        <v>47.24499999999999</v>
      </c>
      <c r="F22" s="10" t="s">
        <v>24</v>
      </c>
      <c r="G22" s="8" t="s">
        <v>25</v>
      </c>
      <c r="H22" s="26" t="s">
        <v>17</v>
      </c>
      <c r="I22" s="28" t="s">
        <v>52</v>
      </c>
      <c r="J22" s="28" t="s">
        <v>53</v>
      </c>
      <c r="M22" s="5">
        <v>4.8</v>
      </c>
      <c r="N22" s="5">
        <f t="shared" si="1"/>
        <v>47.24499999999999</v>
      </c>
    </row>
    <row r="23" spans="3:14" ht="15" customHeight="1">
      <c r="C23" s="7">
        <f t="shared" si="0"/>
        <v>20</v>
      </c>
      <c r="D23" s="1">
        <v>3.700000000000003</v>
      </c>
      <c r="E23" s="15">
        <v>50.94499999999999</v>
      </c>
      <c r="F23" s="12" t="s">
        <v>30</v>
      </c>
      <c r="G23" s="8" t="s">
        <v>25</v>
      </c>
      <c r="H23" s="26" t="s">
        <v>54</v>
      </c>
      <c r="I23" s="59" t="s">
        <v>55</v>
      </c>
      <c r="J23" s="29" t="s">
        <v>56</v>
      </c>
      <c r="M23" s="5">
        <v>3.7</v>
      </c>
      <c r="N23" s="5">
        <f t="shared" si="1"/>
        <v>50.94499999999999</v>
      </c>
    </row>
    <row r="24" spans="3:14" ht="15" customHeight="1">
      <c r="C24" s="7">
        <f t="shared" si="0"/>
        <v>21</v>
      </c>
      <c r="D24" s="1">
        <v>0.8950000000000031</v>
      </c>
      <c r="E24" s="15">
        <v>51.84</v>
      </c>
      <c r="F24" s="12" t="s">
        <v>16</v>
      </c>
      <c r="G24" s="8" t="s">
        <v>34</v>
      </c>
      <c r="H24" s="26" t="s">
        <v>57</v>
      </c>
      <c r="I24" s="28" t="s">
        <v>58</v>
      </c>
      <c r="J24" s="71" t="s">
        <v>59</v>
      </c>
      <c r="M24" s="5">
        <v>0.895</v>
      </c>
      <c r="N24" s="5">
        <f t="shared" si="1"/>
        <v>51.839999999999996</v>
      </c>
    </row>
    <row r="25" spans="3:14" ht="15" customHeight="1">
      <c r="C25" s="7">
        <f t="shared" si="0"/>
        <v>22</v>
      </c>
      <c r="D25" s="1">
        <v>1.6000000000000014</v>
      </c>
      <c r="E25" s="15">
        <v>53.44</v>
      </c>
      <c r="F25" s="12" t="s">
        <v>19</v>
      </c>
      <c r="G25" s="8" t="s">
        <v>34</v>
      </c>
      <c r="H25" s="26" t="s">
        <v>60</v>
      </c>
      <c r="I25" s="28" t="s">
        <v>61</v>
      </c>
      <c r="J25" s="29"/>
      <c r="M25" s="5">
        <v>1.6</v>
      </c>
      <c r="N25" s="5">
        <f t="shared" si="1"/>
        <v>53.44</v>
      </c>
    </row>
    <row r="26" spans="3:14" ht="15" customHeight="1">
      <c r="C26" s="7">
        <f t="shared" si="0"/>
        <v>23</v>
      </c>
      <c r="D26" s="1">
        <v>1.2999999999999972</v>
      </c>
      <c r="E26" s="15">
        <v>54.739999999999995</v>
      </c>
      <c r="F26" s="10" t="s">
        <v>24</v>
      </c>
      <c r="G26" s="8" t="s">
        <v>34</v>
      </c>
      <c r="H26" s="58" t="s">
        <v>62</v>
      </c>
      <c r="I26" s="28"/>
      <c r="J26" s="71" t="s">
        <v>63</v>
      </c>
      <c r="M26" s="5">
        <v>1.3</v>
      </c>
      <c r="N26" s="5">
        <f t="shared" si="1"/>
        <v>54.739999999999995</v>
      </c>
    </row>
    <row r="27" spans="3:14" ht="15" customHeight="1">
      <c r="C27" s="7">
        <f t="shared" si="0"/>
        <v>24</v>
      </c>
      <c r="D27" s="1">
        <v>1.2999999999999972</v>
      </c>
      <c r="E27" s="15">
        <v>56.03999999999999</v>
      </c>
      <c r="F27" s="57" t="s">
        <v>21</v>
      </c>
      <c r="G27" s="8"/>
      <c r="H27" s="58" t="s">
        <v>62</v>
      </c>
      <c r="I27" s="28"/>
      <c r="J27" s="29"/>
      <c r="M27" s="5">
        <v>1.3</v>
      </c>
      <c r="N27" s="5">
        <f t="shared" si="1"/>
        <v>56.03999999999999</v>
      </c>
    </row>
    <row r="28" spans="3:14" ht="15" customHeight="1">
      <c r="C28" s="7">
        <f t="shared" si="0"/>
        <v>25</v>
      </c>
      <c r="D28" s="1">
        <v>2.299999999999997</v>
      </c>
      <c r="E28" s="15">
        <v>58.33999999999999</v>
      </c>
      <c r="F28" s="12" t="s">
        <v>16</v>
      </c>
      <c r="G28" s="8"/>
      <c r="H28" s="26" t="s">
        <v>60</v>
      </c>
      <c r="I28" s="59" t="s">
        <v>64</v>
      </c>
      <c r="J28" s="29"/>
      <c r="M28" s="5">
        <v>2.3</v>
      </c>
      <c r="N28" s="5">
        <f t="shared" si="1"/>
        <v>58.33999999999999</v>
      </c>
    </row>
    <row r="29" spans="3:14" ht="15" customHeight="1">
      <c r="C29" s="7">
        <f t="shared" si="0"/>
        <v>26</v>
      </c>
      <c r="D29" s="1">
        <v>1.6000000000000014</v>
      </c>
      <c r="E29" s="15">
        <v>59.93999999999999</v>
      </c>
      <c r="F29" s="12" t="s">
        <v>30</v>
      </c>
      <c r="G29" s="8" t="s">
        <v>25</v>
      </c>
      <c r="H29" s="26" t="s">
        <v>60</v>
      </c>
      <c r="I29" s="28" t="s">
        <v>65</v>
      </c>
      <c r="J29" s="29"/>
      <c r="M29" s="5">
        <v>1.6</v>
      </c>
      <c r="N29" s="5">
        <f t="shared" si="1"/>
        <v>59.93999999999999</v>
      </c>
    </row>
    <row r="30" spans="3:14" ht="15" customHeight="1">
      <c r="C30" s="7">
        <f t="shared" si="0"/>
        <v>27</v>
      </c>
      <c r="D30" s="1">
        <v>1.3999999999999986</v>
      </c>
      <c r="E30" s="15">
        <v>61.33999999999999</v>
      </c>
      <c r="F30" s="57" t="s">
        <v>21</v>
      </c>
      <c r="G30" s="8"/>
      <c r="H30" s="26" t="s">
        <v>17</v>
      </c>
      <c r="I30" s="28"/>
      <c r="J30" s="71" t="s">
        <v>66</v>
      </c>
      <c r="M30" s="5">
        <v>1.4</v>
      </c>
      <c r="N30" s="5">
        <f t="shared" si="1"/>
        <v>61.33999999999999</v>
      </c>
    </row>
    <row r="31" spans="3:14" ht="15" customHeight="1">
      <c r="C31" s="7">
        <f t="shared" si="0"/>
        <v>28</v>
      </c>
      <c r="D31" s="1">
        <v>0.33200000000000074</v>
      </c>
      <c r="E31" s="15">
        <v>61.67199999999999</v>
      </c>
      <c r="F31" s="12" t="s">
        <v>30</v>
      </c>
      <c r="G31" s="60" t="s">
        <v>67</v>
      </c>
      <c r="H31" s="26" t="s">
        <v>68</v>
      </c>
      <c r="I31" s="28" t="s">
        <v>69</v>
      </c>
      <c r="J31" s="29"/>
      <c r="M31" s="5">
        <v>0.332</v>
      </c>
      <c r="N31" s="5">
        <f t="shared" si="1"/>
        <v>61.67199999999999</v>
      </c>
    </row>
    <row r="32" spans="3:14" ht="15" customHeight="1">
      <c r="C32" s="7">
        <f t="shared" si="0"/>
        <v>29</v>
      </c>
      <c r="D32" s="1">
        <v>2.1000000000000014</v>
      </c>
      <c r="E32" s="15">
        <v>63.77199999999999</v>
      </c>
      <c r="F32" s="10" t="s">
        <v>24</v>
      </c>
      <c r="G32" s="8" t="s">
        <v>25</v>
      </c>
      <c r="H32" s="58" t="s">
        <v>62</v>
      </c>
      <c r="I32" s="28" t="s">
        <v>70</v>
      </c>
      <c r="J32" s="71" t="s">
        <v>71</v>
      </c>
      <c r="M32" s="5">
        <v>2.1</v>
      </c>
      <c r="N32" s="5">
        <f t="shared" si="1"/>
        <v>63.77199999999999</v>
      </c>
    </row>
    <row r="33" spans="3:14" ht="15" customHeight="1">
      <c r="C33" s="7">
        <f t="shared" si="0"/>
        <v>30</v>
      </c>
      <c r="D33" s="1">
        <v>5.299999999999997</v>
      </c>
      <c r="E33" s="15">
        <v>69.07199999999999</v>
      </c>
      <c r="F33" s="10" t="s">
        <v>24</v>
      </c>
      <c r="G33" s="8" t="s">
        <v>25</v>
      </c>
      <c r="H33" s="26" t="s">
        <v>72</v>
      </c>
      <c r="I33" s="28" t="s">
        <v>73</v>
      </c>
      <c r="J33" s="28"/>
      <c r="M33" s="5">
        <v>5.3</v>
      </c>
      <c r="N33" s="5">
        <f t="shared" si="1"/>
        <v>69.07199999999999</v>
      </c>
    </row>
    <row r="34" spans="3:30" ht="30" customHeight="1">
      <c r="C34" s="21">
        <f t="shared" si="0"/>
        <v>31</v>
      </c>
      <c r="D34" s="22">
        <v>1.9000000000000057</v>
      </c>
      <c r="E34" s="23">
        <v>70.972</v>
      </c>
      <c r="F34" s="24" t="s">
        <v>74</v>
      </c>
      <c r="G34" s="18"/>
      <c r="H34" s="45" t="s">
        <v>72</v>
      </c>
      <c r="I34" s="53" t="s">
        <v>75</v>
      </c>
      <c r="J34" s="46" t="s">
        <v>76</v>
      </c>
      <c r="K34" s="11"/>
      <c r="L34" s="76"/>
      <c r="M34" s="11">
        <v>1.9</v>
      </c>
      <c r="N34" s="5">
        <f t="shared" si="1"/>
        <v>70.972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3:14" ht="15" customHeight="1">
      <c r="C35" s="7">
        <f t="shared" si="0"/>
        <v>32</v>
      </c>
      <c r="D35" s="1">
        <v>2.299999999999997</v>
      </c>
      <c r="E35" s="15">
        <v>73.27199999999999</v>
      </c>
      <c r="F35" s="12" t="s">
        <v>77</v>
      </c>
      <c r="G35" s="8" t="s">
        <v>25</v>
      </c>
      <c r="H35" s="30" t="s">
        <v>17</v>
      </c>
      <c r="I35" s="29" t="s">
        <v>78</v>
      </c>
      <c r="J35" s="29"/>
      <c r="M35" s="5">
        <v>2.3</v>
      </c>
      <c r="N35" s="5">
        <f t="shared" si="1"/>
        <v>73.27199999999999</v>
      </c>
    </row>
    <row r="36" spans="3:14" ht="15" customHeight="1">
      <c r="C36" s="7">
        <f t="shared" si="0"/>
        <v>33</v>
      </c>
      <c r="D36" s="1">
        <v>1.2999999999999972</v>
      </c>
      <c r="E36" s="15">
        <v>74.57199999999999</v>
      </c>
      <c r="F36" s="12" t="s">
        <v>21</v>
      </c>
      <c r="G36" s="8" t="s">
        <v>25</v>
      </c>
      <c r="H36" s="30" t="s">
        <v>79</v>
      </c>
      <c r="I36" s="29" t="s">
        <v>80</v>
      </c>
      <c r="J36" s="29"/>
      <c r="M36" s="5">
        <v>1.3</v>
      </c>
      <c r="N36" s="5">
        <f t="shared" si="1"/>
        <v>74.57199999999999</v>
      </c>
    </row>
    <row r="37" spans="3:14" ht="15" customHeight="1">
      <c r="C37" s="7">
        <f t="shared" si="0"/>
        <v>34</v>
      </c>
      <c r="D37" s="1">
        <v>10.900000000000006</v>
      </c>
      <c r="E37" s="15">
        <v>85.472</v>
      </c>
      <c r="F37" s="10" t="s">
        <v>24</v>
      </c>
      <c r="G37" s="8" t="s">
        <v>25</v>
      </c>
      <c r="H37" s="30" t="s">
        <v>81</v>
      </c>
      <c r="I37" s="29" t="s">
        <v>82</v>
      </c>
      <c r="J37" s="29"/>
      <c r="M37" s="5">
        <v>10.9</v>
      </c>
      <c r="N37" s="5">
        <f t="shared" si="1"/>
        <v>85.472</v>
      </c>
    </row>
    <row r="38" spans="3:14" ht="15" customHeight="1">
      <c r="C38" s="7">
        <f t="shared" si="0"/>
        <v>35</v>
      </c>
      <c r="D38" s="1">
        <v>26.39999999999999</v>
      </c>
      <c r="E38" s="15">
        <v>111.87199999999999</v>
      </c>
      <c r="F38" s="10" t="s">
        <v>24</v>
      </c>
      <c r="G38" s="8" t="s">
        <v>25</v>
      </c>
      <c r="H38" s="30" t="s">
        <v>83</v>
      </c>
      <c r="I38" s="29" t="s">
        <v>84</v>
      </c>
      <c r="J38" s="71" t="s">
        <v>85</v>
      </c>
      <c r="M38" s="5">
        <v>26.4</v>
      </c>
      <c r="N38" s="5">
        <f t="shared" si="1"/>
        <v>111.87199999999999</v>
      </c>
    </row>
    <row r="39" spans="3:30" ht="15" customHeight="1">
      <c r="C39" s="7">
        <f t="shared" si="0"/>
        <v>36</v>
      </c>
      <c r="D39" s="1">
        <v>11.099999999999994</v>
      </c>
      <c r="E39" s="15">
        <v>122.97199999999998</v>
      </c>
      <c r="F39" s="12" t="s">
        <v>19</v>
      </c>
      <c r="G39" s="8" t="s">
        <v>34</v>
      </c>
      <c r="H39" s="30" t="s">
        <v>86</v>
      </c>
      <c r="I39" s="29" t="s">
        <v>87</v>
      </c>
      <c r="J39" s="29"/>
      <c r="K39" s="11"/>
      <c r="L39" s="76"/>
      <c r="M39" s="11">
        <v>11.1</v>
      </c>
      <c r="N39" s="5">
        <f t="shared" si="1"/>
        <v>122.97199999999998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3:30" ht="15" customHeight="1">
      <c r="C40" s="7">
        <f t="shared" si="0"/>
        <v>37</v>
      </c>
      <c r="D40" s="1">
        <v>0.632000000000005</v>
      </c>
      <c r="E40" s="15">
        <v>123.60399999999998</v>
      </c>
      <c r="F40" s="12" t="s">
        <v>22</v>
      </c>
      <c r="G40" s="8" t="s">
        <v>34</v>
      </c>
      <c r="H40" s="30" t="s">
        <v>88</v>
      </c>
      <c r="I40" s="29" t="s">
        <v>89</v>
      </c>
      <c r="J40" s="71" t="s">
        <v>90</v>
      </c>
      <c r="K40" s="11"/>
      <c r="L40" s="76"/>
      <c r="M40" s="11">
        <v>0.632</v>
      </c>
      <c r="N40" s="5">
        <f t="shared" si="1"/>
        <v>123.60399999999998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3:30" ht="15" customHeight="1">
      <c r="C41" s="7">
        <f t="shared" si="0"/>
        <v>38</v>
      </c>
      <c r="D41" s="1">
        <v>5.300000000000011</v>
      </c>
      <c r="E41" s="15">
        <v>128.904</v>
      </c>
      <c r="F41" s="10" t="s">
        <v>91</v>
      </c>
      <c r="G41" s="8" t="s">
        <v>25</v>
      </c>
      <c r="H41" s="30" t="s">
        <v>92</v>
      </c>
      <c r="I41" s="29" t="s">
        <v>93</v>
      </c>
      <c r="J41" s="31"/>
      <c r="K41" s="11"/>
      <c r="L41" s="76"/>
      <c r="M41" s="11">
        <v>5.3</v>
      </c>
      <c r="N41" s="5">
        <f t="shared" si="1"/>
        <v>128.904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3:30" ht="20.25" customHeight="1">
      <c r="C42" s="21">
        <f t="shared" si="0"/>
        <v>39</v>
      </c>
      <c r="D42" s="22">
        <v>4.699999999999989</v>
      </c>
      <c r="E42" s="23">
        <v>133.60399999999998</v>
      </c>
      <c r="F42" s="24"/>
      <c r="G42" s="18"/>
      <c r="H42" s="32" t="s">
        <v>92</v>
      </c>
      <c r="I42" s="33" t="s">
        <v>94</v>
      </c>
      <c r="J42" s="56" t="s">
        <v>95</v>
      </c>
      <c r="K42" s="11"/>
      <c r="L42" s="76"/>
      <c r="M42" s="11">
        <v>4.7</v>
      </c>
      <c r="N42" s="5">
        <f t="shared" si="1"/>
        <v>133.60399999999998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3:30" ht="15" customHeight="1">
      <c r="C43" s="7">
        <f t="shared" si="0"/>
        <v>40</v>
      </c>
      <c r="D43" s="1">
        <v>6.199999999999989</v>
      </c>
      <c r="E43" s="15">
        <v>139.80399999999997</v>
      </c>
      <c r="F43" s="12" t="s">
        <v>16</v>
      </c>
      <c r="G43" s="9" t="s">
        <v>25</v>
      </c>
      <c r="H43" s="30" t="s">
        <v>92</v>
      </c>
      <c r="I43" s="29" t="s">
        <v>96</v>
      </c>
      <c r="J43" s="29"/>
      <c r="K43" s="11"/>
      <c r="L43" s="76"/>
      <c r="M43" s="11">
        <v>6.2</v>
      </c>
      <c r="N43" s="5">
        <f t="shared" si="1"/>
        <v>139.80399999999997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3:30" ht="15" customHeight="1">
      <c r="C44" s="7">
        <f t="shared" si="0"/>
        <v>41</v>
      </c>
      <c r="D44" s="1">
        <v>0.4199999999999875</v>
      </c>
      <c r="E44" s="15">
        <v>140.22399999999996</v>
      </c>
      <c r="F44" s="12" t="s">
        <v>30</v>
      </c>
      <c r="G44" s="8" t="s">
        <v>25</v>
      </c>
      <c r="H44" s="30" t="s">
        <v>86</v>
      </c>
      <c r="I44" s="29" t="s">
        <v>97</v>
      </c>
      <c r="J44" s="29"/>
      <c r="K44" s="11"/>
      <c r="L44" s="76"/>
      <c r="M44" s="11">
        <v>0.42</v>
      </c>
      <c r="N44" s="5">
        <f t="shared" si="1"/>
        <v>140.22399999999996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3:30" ht="15" customHeight="1">
      <c r="C45" s="7">
        <f t="shared" si="0"/>
        <v>42</v>
      </c>
      <c r="D45" s="1">
        <v>0.6999999999999886</v>
      </c>
      <c r="E45" s="15">
        <v>140.92399999999995</v>
      </c>
      <c r="F45" s="12" t="s">
        <v>16</v>
      </c>
      <c r="G45" s="9" t="s">
        <v>25</v>
      </c>
      <c r="H45" s="30" t="s">
        <v>86</v>
      </c>
      <c r="I45" s="29" t="s">
        <v>98</v>
      </c>
      <c r="J45" s="29"/>
      <c r="K45" s="11"/>
      <c r="L45" s="76"/>
      <c r="M45" s="11">
        <v>0.7</v>
      </c>
      <c r="N45" s="5">
        <f t="shared" si="1"/>
        <v>140.92399999999995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3:30" ht="30" customHeight="1">
      <c r="C46" s="21">
        <f t="shared" si="0"/>
        <v>43</v>
      </c>
      <c r="D46" s="22">
        <v>0</v>
      </c>
      <c r="E46" s="23">
        <v>140.92399999999995</v>
      </c>
      <c r="F46" s="24"/>
      <c r="G46" s="25"/>
      <c r="H46" s="32" t="s">
        <v>86</v>
      </c>
      <c r="I46" s="53" t="s">
        <v>99</v>
      </c>
      <c r="J46" s="46" t="s">
        <v>100</v>
      </c>
      <c r="K46" s="11"/>
      <c r="L46" s="76"/>
      <c r="M46" s="11">
        <v>0</v>
      </c>
      <c r="N46" s="5">
        <f t="shared" si="1"/>
        <v>140.92399999999995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3:30" ht="15" customHeight="1">
      <c r="C47" s="7">
        <f t="shared" si="0"/>
        <v>44</v>
      </c>
      <c r="D47" s="1">
        <v>3.9000000000000057</v>
      </c>
      <c r="E47" s="15">
        <v>144.82399999999996</v>
      </c>
      <c r="F47" s="12" t="s">
        <v>77</v>
      </c>
      <c r="G47" s="9" t="s">
        <v>25</v>
      </c>
      <c r="H47" s="30" t="s">
        <v>81</v>
      </c>
      <c r="I47" s="29" t="s">
        <v>101</v>
      </c>
      <c r="J47" s="71" t="s">
        <v>102</v>
      </c>
      <c r="K47" s="11"/>
      <c r="L47" s="76"/>
      <c r="M47" s="11">
        <v>3.9</v>
      </c>
      <c r="N47" s="5">
        <f t="shared" si="1"/>
        <v>144.82399999999996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3:30" ht="15" customHeight="1">
      <c r="C48" s="7">
        <f t="shared" si="0"/>
        <v>45</v>
      </c>
      <c r="D48" s="1">
        <v>11.099999999999994</v>
      </c>
      <c r="E48" s="15">
        <v>155.92399999999995</v>
      </c>
      <c r="F48" s="12" t="s">
        <v>22</v>
      </c>
      <c r="G48" s="8" t="s">
        <v>34</v>
      </c>
      <c r="H48" s="30" t="s">
        <v>103</v>
      </c>
      <c r="I48" s="29" t="s">
        <v>104</v>
      </c>
      <c r="J48" s="71" t="s">
        <v>105</v>
      </c>
      <c r="K48" s="11"/>
      <c r="L48" s="76"/>
      <c r="M48" s="11">
        <v>11.1</v>
      </c>
      <c r="N48" s="5">
        <f t="shared" si="1"/>
        <v>155.92399999999995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3:30" ht="15" customHeight="1">
      <c r="C49" s="7">
        <f t="shared" si="0"/>
        <v>46</v>
      </c>
      <c r="D49" s="1">
        <v>6.5</v>
      </c>
      <c r="E49" s="15">
        <v>162.42399999999995</v>
      </c>
      <c r="F49" s="12" t="s">
        <v>21</v>
      </c>
      <c r="G49" s="8" t="s">
        <v>25</v>
      </c>
      <c r="H49" s="30" t="s">
        <v>106</v>
      </c>
      <c r="I49" s="29" t="s">
        <v>107</v>
      </c>
      <c r="J49" s="71" t="s">
        <v>108</v>
      </c>
      <c r="K49" s="11"/>
      <c r="L49" s="76"/>
      <c r="M49" s="11">
        <v>6.5</v>
      </c>
      <c r="N49" s="5">
        <f t="shared" si="1"/>
        <v>162.42399999999995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3:30" ht="15" customHeight="1">
      <c r="C50" s="14">
        <f t="shared" si="0"/>
        <v>47</v>
      </c>
      <c r="D50" s="2">
        <v>0.14400000000000546</v>
      </c>
      <c r="E50" s="16">
        <v>162.56799999999996</v>
      </c>
      <c r="F50" s="10" t="s">
        <v>24</v>
      </c>
      <c r="G50" s="8" t="s">
        <v>25</v>
      </c>
      <c r="H50" s="34" t="s">
        <v>17</v>
      </c>
      <c r="I50" s="29" t="s">
        <v>109</v>
      </c>
      <c r="J50" s="35"/>
      <c r="K50" s="11"/>
      <c r="L50" s="76"/>
      <c r="M50" s="11">
        <v>0.144</v>
      </c>
      <c r="N50" s="5">
        <f t="shared" si="1"/>
        <v>162.56799999999996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3:30" ht="15" customHeight="1">
      <c r="C51" s="7">
        <f t="shared" si="0"/>
        <v>48</v>
      </c>
      <c r="D51" s="1">
        <v>0.6150000000000091</v>
      </c>
      <c r="E51" s="15">
        <v>163.18299999999996</v>
      </c>
      <c r="F51" s="12" t="s">
        <v>21</v>
      </c>
      <c r="G51" s="9"/>
      <c r="H51" s="34" t="s">
        <v>17</v>
      </c>
      <c r="I51" s="38"/>
      <c r="J51" s="71" t="s">
        <v>110</v>
      </c>
      <c r="K51" s="11"/>
      <c r="L51" s="76"/>
      <c r="M51" s="11">
        <v>0.615</v>
      </c>
      <c r="N51" s="5">
        <f t="shared" si="1"/>
        <v>163.18299999999996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3:30" ht="15" customHeight="1">
      <c r="C52" s="7">
        <f t="shared" si="0"/>
        <v>49</v>
      </c>
      <c r="D52" s="1">
        <v>0.1349999999999909</v>
      </c>
      <c r="E52" s="15">
        <v>163.31799999999996</v>
      </c>
      <c r="F52" s="12" t="s">
        <v>16</v>
      </c>
      <c r="G52" s="8"/>
      <c r="H52" s="34" t="s">
        <v>17</v>
      </c>
      <c r="I52" s="38"/>
      <c r="J52" s="29"/>
      <c r="K52" s="11"/>
      <c r="L52" s="76"/>
      <c r="M52" s="11">
        <v>0.135</v>
      </c>
      <c r="N52" s="5">
        <f t="shared" si="1"/>
        <v>163.31799999999996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3:30" ht="15" customHeight="1">
      <c r="C53" s="7">
        <f t="shared" si="0"/>
        <v>50</v>
      </c>
      <c r="D53" s="1">
        <v>1</v>
      </c>
      <c r="E53" s="15">
        <v>164.31799999999996</v>
      </c>
      <c r="F53" s="12" t="s">
        <v>16</v>
      </c>
      <c r="G53" s="8" t="s">
        <v>25</v>
      </c>
      <c r="H53" s="30" t="s">
        <v>111</v>
      </c>
      <c r="I53" s="38" t="s">
        <v>112</v>
      </c>
      <c r="J53" s="29"/>
      <c r="K53" s="11"/>
      <c r="L53" s="76"/>
      <c r="M53" s="11">
        <v>1</v>
      </c>
      <c r="N53" s="5">
        <f t="shared" si="1"/>
        <v>164.31799999999996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3:30" ht="15" customHeight="1">
      <c r="C54" s="7">
        <f t="shared" si="0"/>
        <v>51</v>
      </c>
      <c r="D54" s="1">
        <v>3.1999999999999886</v>
      </c>
      <c r="E54" s="15">
        <v>167.51799999999994</v>
      </c>
      <c r="F54" s="10" t="s">
        <v>91</v>
      </c>
      <c r="G54" s="8" t="s">
        <v>25</v>
      </c>
      <c r="H54" s="30" t="s">
        <v>17</v>
      </c>
      <c r="I54" s="38" t="s">
        <v>113</v>
      </c>
      <c r="J54" s="71" t="s">
        <v>114</v>
      </c>
      <c r="K54" s="11"/>
      <c r="L54" s="76"/>
      <c r="M54" s="11">
        <v>3.2</v>
      </c>
      <c r="N54" s="5">
        <f t="shared" si="1"/>
        <v>167.51799999999994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3:30" ht="15" customHeight="1">
      <c r="C55" s="7">
        <f t="shared" si="0"/>
        <v>52</v>
      </c>
      <c r="D55" s="1">
        <v>2.5</v>
      </c>
      <c r="E55" s="15">
        <v>170.01799999999994</v>
      </c>
      <c r="F55" s="12" t="s">
        <v>21</v>
      </c>
      <c r="G55" s="8" t="s">
        <v>25</v>
      </c>
      <c r="H55" s="30" t="s">
        <v>17</v>
      </c>
      <c r="I55" s="38"/>
      <c r="J55" s="71" t="s">
        <v>115</v>
      </c>
      <c r="K55" s="11"/>
      <c r="L55" s="76"/>
      <c r="M55" s="11">
        <v>2.5</v>
      </c>
      <c r="N55" s="5">
        <f t="shared" si="1"/>
        <v>170.01799999999994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3:14" ht="15" customHeight="1">
      <c r="C56" s="7">
        <f t="shared" si="0"/>
        <v>53</v>
      </c>
      <c r="D56" s="1">
        <v>0.1</v>
      </c>
      <c r="E56" s="15">
        <v>170.1</v>
      </c>
      <c r="F56" s="12" t="s">
        <v>22</v>
      </c>
      <c r="G56" s="8" t="s">
        <v>34</v>
      </c>
      <c r="H56" s="30" t="s">
        <v>17</v>
      </c>
      <c r="I56" s="38"/>
      <c r="J56" s="71" t="s">
        <v>116</v>
      </c>
      <c r="M56" s="5">
        <v>0.1</v>
      </c>
      <c r="N56" s="5">
        <f t="shared" si="1"/>
        <v>170.11799999999994</v>
      </c>
    </row>
    <row r="57" spans="3:14" ht="15" customHeight="1">
      <c r="C57" s="7">
        <f t="shared" si="0"/>
        <v>54</v>
      </c>
      <c r="D57" s="1">
        <v>1.1999999999999886</v>
      </c>
      <c r="E57" s="15">
        <v>171.3</v>
      </c>
      <c r="F57" s="12" t="s">
        <v>22</v>
      </c>
      <c r="G57" s="8" t="s">
        <v>34</v>
      </c>
      <c r="H57" s="30" t="s">
        <v>17</v>
      </c>
      <c r="I57" s="29" t="s">
        <v>117</v>
      </c>
      <c r="J57" s="71" t="s">
        <v>118</v>
      </c>
      <c r="M57" s="5">
        <v>1.2</v>
      </c>
      <c r="N57" s="5">
        <f t="shared" si="1"/>
        <v>171.31799999999993</v>
      </c>
    </row>
    <row r="58" spans="3:14" ht="15" customHeight="1">
      <c r="C58" s="7">
        <f t="shared" si="0"/>
        <v>55</v>
      </c>
      <c r="D58" s="1">
        <v>0.37000000000000455</v>
      </c>
      <c r="E58" s="15">
        <v>171.7</v>
      </c>
      <c r="F58" s="12" t="s">
        <v>19</v>
      </c>
      <c r="G58" s="13"/>
      <c r="H58" s="30" t="s">
        <v>17</v>
      </c>
      <c r="I58" s="69" t="s">
        <v>119</v>
      </c>
      <c r="J58" s="69" t="s">
        <v>120</v>
      </c>
      <c r="M58" s="5">
        <v>0.37</v>
      </c>
      <c r="N58" s="5">
        <f t="shared" si="1"/>
        <v>171.68799999999993</v>
      </c>
    </row>
    <row r="59" spans="3:14" ht="15" customHeight="1">
      <c r="C59" s="7">
        <f t="shared" si="0"/>
        <v>56</v>
      </c>
      <c r="D59" s="1">
        <v>0.29699999999999704</v>
      </c>
      <c r="E59" s="15">
        <v>172</v>
      </c>
      <c r="F59" s="10" t="s">
        <v>24</v>
      </c>
      <c r="G59" s="8" t="s">
        <v>25</v>
      </c>
      <c r="H59" s="34" t="s">
        <v>17</v>
      </c>
      <c r="I59" s="73" t="s">
        <v>121</v>
      </c>
      <c r="J59" s="29"/>
      <c r="M59" s="5">
        <v>0.297</v>
      </c>
      <c r="N59" s="5">
        <f t="shared" si="1"/>
        <v>171.98499999999993</v>
      </c>
    </row>
    <row r="60" spans="3:14" ht="15" customHeight="1">
      <c r="C60" s="7">
        <f t="shared" si="0"/>
        <v>57</v>
      </c>
      <c r="D60" s="1">
        <v>2.1999999999999886</v>
      </c>
      <c r="E60" s="15">
        <v>174.2</v>
      </c>
      <c r="F60" s="12" t="s">
        <v>30</v>
      </c>
      <c r="G60" s="8" t="s">
        <v>25</v>
      </c>
      <c r="H60" s="34" t="s">
        <v>17</v>
      </c>
      <c r="I60" s="38" t="s">
        <v>122</v>
      </c>
      <c r="J60" s="71" t="s">
        <v>123</v>
      </c>
      <c r="M60" s="5">
        <v>2.2</v>
      </c>
      <c r="N60" s="5">
        <f t="shared" si="1"/>
        <v>174.18499999999992</v>
      </c>
    </row>
    <row r="61" spans="3:14" ht="15" customHeight="1">
      <c r="C61" s="7">
        <f t="shared" si="0"/>
        <v>58</v>
      </c>
      <c r="D61" s="1">
        <v>1.1999999999999886</v>
      </c>
      <c r="E61" s="15">
        <v>175.4</v>
      </c>
      <c r="F61" s="12" t="s">
        <v>19</v>
      </c>
      <c r="G61" s="8" t="s">
        <v>25</v>
      </c>
      <c r="H61" s="30" t="s">
        <v>17</v>
      </c>
      <c r="I61" s="38" t="s">
        <v>124</v>
      </c>
      <c r="J61" s="29"/>
      <c r="M61" s="5">
        <v>1.2</v>
      </c>
      <c r="N61" s="5">
        <f t="shared" si="1"/>
        <v>175.3849999999999</v>
      </c>
    </row>
    <row r="62" spans="3:14" ht="15" customHeight="1">
      <c r="C62" s="7">
        <f t="shared" si="0"/>
        <v>59</v>
      </c>
      <c r="D62" s="1">
        <v>1</v>
      </c>
      <c r="E62" s="15">
        <v>176.4</v>
      </c>
      <c r="F62" s="12" t="s">
        <v>30</v>
      </c>
      <c r="G62" s="8" t="s">
        <v>25</v>
      </c>
      <c r="H62" s="34" t="s">
        <v>17</v>
      </c>
      <c r="I62" s="29" t="s">
        <v>125</v>
      </c>
      <c r="J62" s="29"/>
      <c r="M62" s="5">
        <v>1</v>
      </c>
      <c r="N62" s="5">
        <f t="shared" si="1"/>
        <v>176.3849999999999</v>
      </c>
    </row>
    <row r="63" spans="3:14" s="11" customFormat="1" ht="15" customHeight="1">
      <c r="C63" s="14">
        <f t="shared" si="0"/>
        <v>60</v>
      </c>
      <c r="D63" s="2">
        <v>0.8149999999999977</v>
      </c>
      <c r="E63" s="16">
        <v>177.2</v>
      </c>
      <c r="F63" s="12" t="s">
        <v>19</v>
      </c>
      <c r="G63" s="8" t="s">
        <v>25</v>
      </c>
      <c r="H63" s="30" t="s">
        <v>17</v>
      </c>
      <c r="I63" s="29" t="s">
        <v>126</v>
      </c>
      <c r="J63" s="35"/>
      <c r="L63" s="76"/>
      <c r="M63" s="11">
        <v>0.815</v>
      </c>
      <c r="N63" s="5">
        <f t="shared" si="1"/>
        <v>177.1999999999999</v>
      </c>
    </row>
    <row r="64" spans="3:14" ht="15" customHeight="1">
      <c r="C64" s="7">
        <f t="shared" si="0"/>
        <v>61</v>
      </c>
      <c r="D64" s="1">
        <v>0.4</v>
      </c>
      <c r="E64" s="15">
        <v>177.6</v>
      </c>
      <c r="F64" s="12" t="s">
        <v>16</v>
      </c>
      <c r="G64" s="8" t="s">
        <v>25</v>
      </c>
      <c r="H64" s="36" t="s">
        <v>127</v>
      </c>
      <c r="I64" s="37" t="s">
        <v>128</v>
      </c>
      <c r="J64" s="35"/>
      <c r="M64" s="5">
        <v>0.4</v>
      </c>
      <c r="N64" s="5">
        <f t="shared" si="1"/>
        <v>177.5999999999999</v>
      </c>
    </row>
    <row r="65" spans="3:14" ht="15" customHeight="1">
      <c r="C65" s="7">
        <f t="shared" si="0"/>
        <v>62</v>
      </c>
      <c r="D65" s="1">
        <v>6.400000000000006</v>
      </c>
      <c r="E65" s="15">
        <v>184</v>
      </c>
      <c r="F65" s="12" t="s">
        <v>30</v>
      </c>
      <c r="G65" s="8" t="s">
        <v>25</v>
      </c>
      <c r="H65" s="36" t="s">
        <v>127</v>
      </c>
      <c r="I65" s="37" t="s">
        <v>129</v>
      </c>
      <c r="J65" s="35"/>
      <c r="M65" s="11">
        <v>6.4</v>
      </c>
      <c r="N65" s="5">
        <f t="shared" si="1"/>
        <v>183.99999999999991</v>
      </c>
    </row>
    <row r="66" spans="3:14" ht="15" customHeight="1">
      <c r="C66" s="7">
        <f t="shared" si="0"/>
        <v>63</v>
      </c>
      <c r="D66" s="1">
        <v>2.1999999999999886</v>
      </c>
      <c r="E66" s="15">
        <v>186.2</v>
      </c>
      <c r="F66" s="10" t="s">
        <v>24</v>
      </c>
      <c r="G66" s="8" t="s">
        <v>25</v>
      </c>
      <c r="H66" s="34" t="s">
        <v>17</v>
      </c>
      <c r="I66" s="35" t="s">
        <v>130</v>
      </c>
      <c r="J66" s="35"/>
      <c r="M66" s="11">
        <v>2.2</v>
      </c>
      <c r="N66" s="5">
        <f t="shared" si="1"/>
        <v>186.1999999999999</v>
      </c>
    </row>
    <row r="67" spans="3:14" ht="15" customHeight="1">
      <c r="C67" s="7">
        <f t="shared" si="0"/>
        <v>64</v>
      </c>
      <c r="D67" s="1">
        <v>2.5</v>
      </c>
      <c r="E67" s="15">
        <v>188.7</v>
      </c>
      <c r="F67" s="12" t="s">
        <v>19</v>
      </c>
      <c r="G67" s="8" t="s">
        <v>25</v>
      </c>
      <c r="H67" s="30" t="s">
        <v>17</v>
      </c>
      <c r="I67" s="37" t="s">
        <v>131</v>
      </c>
      <c r="J67" s="29"/>
      <c r="M67" s="11">
        <v>2.5</v>
      </c>
      <c r="N67" s="5">
        <f t="shared" si="1"/>
        <v>188.6999999999999</v>
      </c>
    </row>
    <row r="68" spans="3:30" ht="15" customHeight="1">
      <c r="C68" s="7">
        <f t="shared" si="0"/>
        <v>65</v>
      </c>
      <c r="D68" s="1">
        <v>0.3</v>
      </c>
      <c r="E68" s="15">
        <v>189</v>
      </c>
      <c r="F68" s="10" t="s">
        <v>24</v>
      </c>
      <c r="G68" s="8" t="s">
        <v>25</v>
      </c>
      <c r="H68" s="34" t="s">
        <v>17</v>
      </c>
      <c r="I68" s="38" t="s">
        <v>132</v>
      </c>
      <c r="J68" s="29"/>
      <c r="K68" s="11"/>
      <c r="L68" s="76"/>
      <c r="M68" s="11">
        <v>0.3</v>
      </c>
      <c r="N68" s="5">
        <f t="shared" si="1"/>
        <v>188.99999999999991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3:14" ht="15" customHeight="1">
      <c r="C69" s="7">
        <f t="shared" si="0"/>
        <v>66</v>
      </c>
      <c r="D69" s="1">
        <v>2.8000000000000114</v>
      </c>
      <c r="E69" s="15">
        <v>191.8</v>
      </c>
      <c r="F69" s="12" t="s">
        <v>19</v>
      </c>
      <c r="G69" s="8" t="s">
        <v>25</v>
      </c>
      <c r="H69" s="30" t="s">
        <v>17</v>
      </c>
      <c r="I69" s="38" t="s">
        <v>133</v>
      </c>
      <c r="J69" s="29"/>
      <c r="M69" s="11">
        <v>2.8</v>
      </c>
      <c r="N69" s="5">
        <f t="shared" si="1"/>
        <v>191.79999999999993</v>
      </c>
    </row>
    <row r="70" spans="3:14" ht="15" customHeight="1">
      <c r="C70" s="14">
        <f>C69+1</f>
        <v>67</v>
      </c>
      <c r="D70" s="2">
        <v>0.7</v>
      </c>
      <c r="E70" s="16">
        <v>192.5</v>
      </c>
      <c r="F70" s="12" t="s">
        <v>16</v>
      </c>
      <c r="G70" s="8" t="s">
        <v>25</v>
      </c>
      <c r="H70" s="34" t="s">
        <v>134</v>
      </c>
      <c r="I70" s="35" t="s">
        <v>135</v>
      </c>
      <c r="J70" s="35"/>
      <c r="M70" s="5">
        <v>0.7</v>
      </c>
      <c r="N70" s="5">
        <f aca="true" t="shared" si="2" ref="N70:N81">N69+M70</f>
        <v>192.49999999999991</v>
      </c>
    </row>
    <row r="71" spans="3:14" ht="15" customHeight="1">
      <c r="C71" s="7">
        <f t="shared" si="0"/>
        <v>68</v>
      </c>
      <c r="D71" s="1">
        <v>0.19999999999998863</v>
      </c>
      <c r="E71" s="15">
        <v>192.7</v>
      </c>
      <c r="F71" s="12" t="s">
        <v>19</v>
      </c>
      <c r="G71" s="12"/>
      <c r="H71" s="30" t="s">
        <v>17</v>
      </c>
      <c r="I71" s="29"/>
      <c r="J71" s="71" t="s">
        <v>136</v>
      </c>
      <c r="M71" s="11">
        <v>0.2</v>
      </c>
      <c r="N71" s="5">
        <f t="shared" si="2"/>
        <v>192.6999999999999</v>
      </c>
    </row>
    <row r="72" spans="3:14" ht="15" customHeight="1">
      <c r="C72" s="7">
        <f t="shared" si="0"/>
        <v>69</v>
      </c>
      <c r="D72" s="1">
        <v>0.375</v>
      </c>
      <c r="E72" s="15">
        <v>193.1</v>
      </c>
      <c r="F72" s="10" t="s">
        <v>24</v>
      </c>
      <c r="G72" s="8" t="s">
        <v>25</v>
      </c>
      <c r="H72" s="30" t="s">
        <v>79</v>
      </c>
      <c r="I72" s="29" t="s">
        <v>137</v>
      </c>
      <c r="J72" s="29"/>
      <c r="M72" s="11">
        <v>0.375</v>
      </c>
      <c r="N72" s="5">
        <f t="shared" si="2"/>
        <v>193.0749999999999</v>
      </c>
    </row>
    <row r="73" spans="3:14" ht="15" customHeight="1">
      <c r="C73" s="7">
        <f t="shared" si="0"/>
        <v>70</v>
      </c>
      <c r="D73" s="1">
        <v>7.400000000000006</v>
      </c>
      <c r="E73" s="15">
        <v>200.5</v>
      </c>
      <c r="F73" s="12" t="s">
        <v>19</v>
      </c>
      <c r="G73" s="12"/>
      <c r="H73" s="30" t="s">
        <v>17</v>
      </c>
      <c r="I73" s="29" t="s">
        <v>138</v>
      </c>
      <c r="J73" s="29"/>
      <c r="M73" s="11">
        <v>7.4</v>
      </c>
      <c r="N73" s="5">
        <f t="shared" si="2"/>
        <v>200.4749999999999</v>
      </c>
    </row>
    <row r="74" spans="3:14" ht="15" customHeight="1">
      <c r="C74" s="7">
        <f t="shared" si="0"/>
        <v>71</v>
      </c>
      <c r="D74" s="1">
        <v>0.9</v>
      </c>
      <c r="E74" s="15">
        <v>201.4</v>
      </c>
      <c r="F74" s="12" t="s">
        <v>19</v>
      </c>
      <c r="G74" s="12"/>
      <c r="H74" s="30" t="s">
        <v>17</v>
      </c>
      <c r="I74" s="29" t="s">
        <v>139</v>
      </c>
      <c r="J74" s="29"/>
      <c r="M74" s="11">
        <v>0.998</v>
      </c>
      <c r="N74" s="5">
        <f t="shared" si="2"/>
        <v>201.4729999999999</v>
      </c>
    </row>
    <row r="75" spans="3:14" ht="30" customHeight="1">
      <c r="C75" s="21">
        <f aca="true" t="shared" si="3" ref="C75:C81">C74+1</f>
        <v>72</v>
      </c>
      <c r="D75" s="22">
        <v>0.86</v>
      </c>
      <c r="E75" s="23">
        <v>202.3</v>
      </c>
      <c r="F75" s="24"/>
      <c r="G75" s="24"/>
      <c r="H75" s="45"/>
      <c r="I75" s="84" t="s">
        <v>140</v>
      </c>
      <c r="J75" s="46" t="s">
        <v>141</v>
      </c>
      <c r="L75" s="76"/>
      <c r="M75" s="11">
        <v>0.86</v>
      </c>
      <c r="N75" s="5">
        <f t="shared" si="2"/>
        <v>202.3329999999999</v>
      </c>
    </row>
    <row r="76" spans="3:14" ht="15" customHeight="1">
      <c r="C76" s="7">
        <f t="shared" si="3"/>
        <v>73</v>
      </c>
      <c r="D76" s="1">
        <v>2.5</v>
      </c>
      <c r="E76" s="15">
        <v>204.8</v>
      </c>
      <c r="F76" s="86" t="s">
        <v>142</v>
      </c>
      <c r="G76" s="8" t="s">
        <v>25</v>
      </c>
      <c r="H76" s="30" t="s">
        <v>143</v>
      </c>
      <c r="I76" s="29" t="s">
        <v>144</v>
      </c>
      <c r="J76" s="29"/>
      <c r="M76" s="11">
        <v>2.5</v>
      </c>
      <c r="N76" s="5">
        <f t="shared" si="2"/>
        <v>204.8329999999999</v>
      </c>
    </row>
    <row r="77" spans="3:14" ht="15" customHeight="1">
      <c r="C77" s="7">
        <f t="shared" si="0"/>
        <v>74</v>
      </c>
      <c r="D77" s="1">
        <v>0.1</v>
      </c>
      <c r="E77" s="15">
        <v>204.9</v>
      </c>
      <c r="F77" s="12" t="s">
        <v>22</v>
      </c>
      <c r="G77" s="8" t="s">
        <v>25</v>
      </c>
      <c r="H77" s="87" t="s">
        <v>145</v>
      </c>
      <c r="I77" s="70"/>
      <c r="J77" s="29"/>
      <c r="M77" s="11">
        <v>0.1</v>
      </c>
      <c r="N77" s="5">
        <f t="shared" si="2"/>
        <v>204.9329999999999</v>
      </c>
    </row>
    <row r="78" spans="3:14" ht="15" customHeight="1">
      <c r="C78" s="7">
        <f t="shared" si="0"/>
        <v>75</v>
      </c>
      <c r="D78" s="1">
        <v>0.6</v>
      </c>
      <c r="E78" s="15">
        <v>205.5</v>
      </c>
      <c r="F78" s="10" t="s">
        <v>24</v>
      </c>
      <c r="G78" s="8" t="s">
        <v>25</v>
      </c>
      <c r="H78" s="87" t="s">
        <v>145</v>
      </c>
      <c r="I78" s="70"/>
      <c r="J78" s="29"/>
      <c r="M78" s="5">
        <v>0.62</v>
      </c>
      <c r="N78" s="5">
        <f t="shared" si="2"/>
        <v>205.5529999999999</v>
      </c>
    </row>
    <row r="79" spans="3:14" ht="15" customHeight="1">
      <c r="C79" s="7">
        <f t="shared" si="3"/>
        <v>76</v>
      </c>
      <c r="D79" s="1">
        <v>0.2</v>
      </c>
      <c r="E79" s="15">
        <v>205.8</v>
      </c>
      <c r="F79" s="12" t="s">
        <v>21</v>
      </c>
      <c r="G79" s="8" t="s">
        <v>25</v>
      </c>
      <c r="H79" s="72" t="s">
        <v>146</v>
      </c>
      <c r="I79" s="70"/>
      <c r="J79" s="29"/>
      <c r="M79" s="5">
        <v>0.213</v>
      </c>
      <c r="N79" s="5">
        <f t="shared" si="2"/>
        <v>205.7659999999999</v>
      </c>
    </row>
    <row r="80" spans="3:14" ht="15" customHeight="1">
      <c r="C80" s="7">
        <f t="shared" si="3"/>
        <v>77</v>
      </c>
      <c r="D80" s="1">
        <v>1.6</v>
      </c>
      <c r="E80" s="15">
        <v>207.4</v>
      </c>
      <c r="F80" s="12" t="s">
        <v>30</v>
      </c>
      <c r="G80" s="8" t="s">
        <v>25</v>
      </c>
      <c r="H80" s="87" t="s">
        <v>145</v>
      </c>
      <c r="I80" s="71" t="s">
        <v>147</v>
      </c>
      <c r="J80" s="29"/>
      <c r="M80" s="5">
        <v>1.6</v>
      </c>
      <c r="N80" s="5">
        <f t="shared" si="2"/>
        <v>207.3659999999999</v>
      </c>
    </row>
    <row r="81" spans="3:14" ht="45" customHeight="1">
      <c r="C81" s="21">
        <f t="shared" si="3"/>
        <v>78</v>
      </c>
      <c r="D81" s="22">
        <v>2</v>
      </c>
      <c r="E81" s="23">
        <v>209.4</v>
      </c>
      <c r="F81" s="24"/>
      <c r="G81" s="24"/>
      <c r="H81" s="45"/>
      <c r="I81" s="88" t="s">
        <v>148</v>
      </c>
      <c r="J81" s="46" t="s">
        <v>149</v>
      </c>
      <c r="L81" s="76"/>
      <c r="M81" s="5">
        <v>2</v>
      </c>
      <c r="N81" s="5">
        <f t="shared" si="2"/>
        <v>209.3659999999999</v>
      </c>
    </row>
    <row r="82" spans="3:10" ht="34.5" customHeight="1">
      <c r="C82" s="78"/>
      <c r="D82" s="83"/>
      <c r="E82" s="79"/>
      <c r="F82" s="80"/>
      <c r="G82" s="80"/>
      <c r="H82" s="81"/>
      <c r="I82" s="82"/>
      <c r="J82" s="82"/>
    </row>
    <row r="83" spans="13:14" ht="16.5" customHeight="1">
      <c r="M83" s="39"/>
      <c r="N83" s="39"/>
    </row>
    <row r="84" spans="3:12" s="39" customFormat="1" ht="16.5" customHeight="1">
      <c r="C84" s="39">
        <v>1</v>
      </c>
      <c r="D84" s="54" t="s">
        <v>150</v>
      </c>
      <c r="F84" s="55"/>
      <c r="I84" s="67"/>
      <c r="L84" s="77"/>
    </row>
    <row r="85" spans="3:12" s="39" customFormat="1" ht="16.5" customHeight="1">
      <c r="C85" s="39">
        <v>2</v>
      </c>
      <c r="D85" s="39" t="s">
        <v>151</v>
      </c>
      <c r="F85" s="55"/>
      <c r="I85" s="67"/>
      <c r="L85" s="77"/>
    </row>
    <row r="86" spans="3:12" s="39" customFormat="1" ht="16.5" customHeight="1">
      <c r="C86" s="39">
        <v>3</v>
      </c>
      <c r="D86" s="39" t="s">
        <v>152</v>
      </c>
      <c r="F86" s="55"/>
      <c r="I86" s="67"/>
      <c r="L86" s="77"/>
    </row>
    <row r="87" spans="3:12" s="39" customFormat="1" ht="16.5" customHeight="1">
      <c r="C87" s="39">
        <v>4</v>
      </c>
      <c r="D87" s="39" t="s">
        <v>153</v>
      </c>
      <c r="F87" s="55"/>
      <c r="I87" s="67"/>
      <c r="L87" s="77"/>
    </row>
    <row r="88" spans="3:12" s="39" customFormat="1" ht="16.5" customHeight="1">
      <c r="C88" s="39">
        <v>5</v>
      </c>
      <c r="D88" s="39" t="s">
        <v>154</v>
      </c>
      <c r="F88" s="55"/>
      <c r="I88" s="67"/>
      <c r="L88" s="77"/>
    </row>
    <row r="89" spans="3:12" s="39" customFormat="1" ht="16.5" customHeight="1">
      <c r="C89" s="39">
        <v>6</v>
      </c>
      <c r="D89" s="39" t="s">
        <v>155</v>
      </c>
      <c r="F89" s="55"/>
      <c r="I89" s="67"/>
      <c r="L89" s="77"/>
    </row>
    <row r="90" spans="3:14" s="39" customFormat="1" ht="16.5" customHeight="1">
      <c r="C90" s="39">
        <v>7</v>
      </c>
      <c r="D90" s="54" t="s">
        <v>156</v>
      </c>
      <c r="F90" s="55"/>
      <c r="I90" s="67"/>
      <c r="L90" s="77"/>
      <c r="M90" s="5"/>
      <c r="N90" s="5"/>
    </row>
    <row r="92" ht="16.5" customHeight="1">
      <c r="D92" s="19"/>
    </row>
  </sheetData>
  <sheetProtection/>
  <hyperlinks>
    <hyperlink ref="N1" r:id="rId1" display="http://latlonglab.yahoo.co.jp/route/watch?id=676d08137018ef0186be5cb7877714b1"/>
  </hyperlinks>
  <printOptions/>
  <pageMargins left="0.25" right="0.25" top="0.5527777777777778" bottom="0.5263888888888889" header="0.3" footer="0.3"/>
  <pageSetup fitToHeight="0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PageLayoutView="0" workbookViewId="0" topLeftCell="B34">
      <selection activeCell="J36" sqref="J36"/>
    </sheetView>
  </sheetViews>
  <sheetFormatPr defaultColWidth="8.875" defaultRowHeight="13.5"/>
  <cols>
    <col min="1" max="1" width="2.00390625" style="5" hidden="1" customWidth="1"/>
    <col min="2" max="2" width="1.25" style="5" customWidth="1"/>
    <col min="3" max="3" width="3.75390625" style="5" customWidth="1"/>
    <col min="4" max="4" width="5.625" style="3" customWidth="1"/>
    <col min="5" max="5" width="7.75390625" style="3" customWidth="1"/>
    <col min="6" max="6" width="6.875" style="20" customWidth="1"/>
    <col min="7" max="7" width="3.25390625" style="5" customWidth="1"/>
    <col min="8" max="8" width="12.75390625" style="39" customWidth="1"/>
    <col min="9" max="9" width="28.375" style="67" customWidth="1"/>
    <col min="10" max="10" width="47.375" style="39" customWidth="1"/>
    <col min="11" max="11" width="1.625" style="5" customWidth="1"/>
    <col min="12" max="12" width="35.75390625" style="74" customWidth="1"/>
    <col min="13" max="13" width="8.875" style="5" bestFit="1" customWidth="1"/>
    <col min="14" max="16384" width="8.875" style="5" customWidth="1"/>
  </cols>
  <sheetData>
    <row r="1" spans="2:10" ht="16.5" customHeight="1">
      <c r="B1" s="93"/>
      <c r="C1" s="192" t="s">
        <v>361</v>
      </c>
      <c r="D1" s="97"/>
      <c r="E1" s="202"/>
      <c r="F1" s="202"/>
      <c r="G1" s="202"/>
      <c r="H1" s="202"/>
      <c r="I1" s="96"/>
      <c r="J1" s="193" t="s">
        <v>376</v>
      </c>
    </row>
    <row r="2" spans="2:12" s="44" customFormat="1" ht="16.5" customHeight="1">
      <c r="B2" s="98"/>
      <c r="C2" s="99" t="s">
        <v>3</v>
      </c>
      <c r="D2" s="100" t="s">
        <v>222</v>
      </c>
      <c r="E2" s="101" t="s">
        <v>223</v>
      </c>
      <c r="F2" s="102" t="s">
        <v>224</v>
      </c>
      <c r="G2" s="102" t="s">
        <v>225</v>
      </c>
      <c r="H2" s="103" t="s">
        <v>226</v>
      </c>
      <c r="I2" s="104" t="s">
        <v>227</v>
      </c>
      <c r="J2" s="105" t="s">
        <v>228</v>
      </c>
      <c r="L2" s="75"/>
    </row>
    <row r="3" spans="2:12" ht="33" customHeight="1">
      <c r="B3" s="93"/>
      <c r="C3" s="106">
        <v>1</v>
      </c>
      <c r="D3" s="107">
        <v>0</v>
      </c>
      <c r="E3" s="108">
        <v>0</v>
      </c>
      <c r="F3" s="109" t="s">
        <v>11</v>
      </c>
      <c r="G3" s="110" t="s">
        <v>229</v>
      </c>
      <c r="H3" s="111" t="s">
        <v>167</v>
      </c>
      <c r="I3" s="112" t="s">
        <v>230</v>
      </c>
      <c r="J3" s="113" t="s">
        <v>352</v>
      </c>
      <c r="K3" s="17"/>
      <c r="L3" s="92" t="s">
        <v>362</v>
      </c>
    </row>
    <row r="4" spans="2:10" ht="16.5" customHeight="1">
      <c r="B4" s="93"/>
      <c r="C4" s="114">
        <f>C3+1</f>
        <v>2</v>
      </c>
      <c r="D4" s="115">
        <f>E4-E3</f>
        <v>0.3</v>
      </c>
      <c r="E4" s="116">
        <v>0.3</v>
      </c>
      <c r="F4" s="117" t="s">
        <v>180</v>
      </c>
      <c r="G4" s="118" t="s">
        <v>165</v>
      </c>
      <c r="H4" s="119" t="s">
        <v>159</v>
      </c>
      <c r="I4" s="120" t="s">
        <v>158</v>
      </c>
      <c r="J4" s="121"/>
    </row>
    <row r="5" spans="2:10" ht="16.5" customHeight="1">
      <c r="B5" s="93"/>
      <c r="C5" s="114">
        <f aca="true" t="shared" si="0" ref="C5:C58">C4+1</f>
        <v>3</v>
      </c>
      <c r="D5" s="115">
        <f>E5-E4</f>
        <v>2.8000000000000003</v>
      </c>
      <c r="E5" s="116">
        <v>3.1</v>
      </c>
      <c r="F5" s="117" t="s">
        <v>266</v>
      </c>
      <c r="G5" s="118" t="s">
        <v>165</v>
      </c>
      <c r="H5" s="119" t="s">
        <v>159</v>
      </c>
      <c r="I5" s="122"/>
      <c r="J5" s="122" t="s">
        <v>186</v>
      </c>
    </row>
    <row r="6" spans="2:10" ht="16.5" customHeight="1">
      <c r="B6" s="93"/>
      <c r="C6" s="114">
        <f>C5+1</f>
        <v>4</v>
      </c>
      <c r="D6" s="115">
        <f>E6-E5</f>
        <v>1.3000000000000003</v>
      </c>
      <c r="E6" s="116">
        <v>4.4</v>
      </c>
      <c r="F6" s="117" t="s">
        <v>182</v>
      </c>
      <c r="G6" s="118" t="s">
        <v>165</v>
      </c>
      <c r="H6" s="119" t="s">
        <v>292</v>
      </c>
      <c r="I6" s="123" t="s">
        <v>181</v>
      </c>
      <c r="J6" s="122" t="s">
        <v>265</v>
      </c>
    </row>
    <row r="7" spans="2:10" ht="16.5" customHeight="1">
      <c r="B7" s="93"/>
      <c r="C7" s="114">
        <f t="shared" si="0"/>
        <v>5</v>
      </c>
      <c r="D7" s="115">
        <f>E7-E6</f>
        <v>0.7999999999999998</v>
      </c>
      <c r="E7" s="116">
        <v>5.2</v>
      </c>
      <c r="F7" s="117" t="s">
        <v>164</v>
      </c>
      <c r="G7" s="124" t="s">
        <v>165</v>
      </c>
      <c r="H7" s="119" t="s">
        <v>183</v>
      </c>
      <c r="I7" s="122" t="s">
        <v>184</v>
      </c>
      <c r="J7" s="122" t="s">
        <v>317</v>
      </c>
    </row>
    <row r="8" spans="2:10" ht="16.5" customHeight="1">
      <c r="B8" s="93"/>
      <c r="C8" s="114">
        <f t="shared" si="0"/>
        <v>6</v>
      </c>
      <c r="D8" s="115">
        <f aca="true" t="shared" si="1" ref="D8:D20">E8-E7</f>
        <v>1.0999999999999996</v>
      </c>
      <c r="E8" s="116">
        <v>6.3</v>
      </c>
      <c r="F8" s="145" t="s">
        <v>161</v>
      </c>
      <c r="G8" s="124" t="s">
        <v>185</v>
      </c>
      <c r="H8" s="126" t="s">
        <v>159</v>
      </c>
      <c r="I8" s="122" t="s">
        <v>311</v>
      </c>
      <c r="J8" s="127" t="s">
        <v>314</v>
      </c>
    </row>
    <row r="9" spans="2:10" ht="16.5" customHeight="1">
      <c r="B9" s="93"/>
      <c r="C9" s="114">
        <f t="shared" si="0"/>
        <v>7</v>
      </c>
      <c r="D9" s="115">
        <f t="shared" si="1"/>
        <v>0.10000000000000053</v>
      </c>
      <c r="E9" s="116">
        <v>6.4</v>
      </c>
      <c r="F9" s="10" t="s">
        <v>24</v>
      </c>
      <c r="G9" s="124" t="s">
        <v>165</v>
      </c>
      <c r="H9" s="126" t="s">
        <v>214</v>
      </c>
      <c r="I9" s="122" t="s">
        <v>312</v>
      </c>
      <c r="J9" s="127" t="s">
        <v>315</v>
      </c>
    </row>
    <row r="10" spans="2:10" ht="16.5" customHeight="1">
      <c r="B10" s="93"/>
      <c r="C10" s="114">
        <f t="shared" si="0"/>
        <v>8</v>
      </c>
      <c r="D10" s="115">
        <f t="shared" si="1"/>
        <v>0.09999999999999964</v>
      </c>
      <c r="E10" s="116">
        <v>6.5</v>
      </c>
      <c r="F10" s="10" t="s">
        <v>24</v>
      </c>
      <c r="G10" s="124" t="s">
        <v>165</v>
      </c>
      <c r="H10" s="126" t="s">
        <v>214</v>
      </c>
      <c r="I10" s="122"/>
      <c r="J10" s="127" t="s">
        <v>313</v>
      </c>
    </row>
    <row r="11" spans="2:10" ht="16.5" customHeight="1">
      <c r="B11" s="93"/>
      <c r="C11" s="114">
        <f t="shared" si="0"/>
        <v>9</v>
      </c>
      <c r="D11" s="115">
        <f t="shared" si="1"/>
        <v>2.0999999999999996</v>
      </c>
      <c r="E11" s="116">
        <v>8.6</v>
      </c>
      <c r="F11" s="117" t="s">
        <v>266</v>
      </c>
      <c r="G11" s="124" t="s">
        <v>165</v>
      </c>
      <c r="H11" s="126" t="s">
        <v>291</v>
      </c>
      <c r="I11" s="122" t="s">
        <v>267</v>
      </c>
      <c r="J11" s="127" t="s">
        <v>268</v>
      </c>
    </row>
    <row r="12" spans="2:10" ht="16.5" customHeight="1">
      <c r="B12" s="93"/>
      <c r="C12" s="114">
        <f t="shared" si="0"/>
        <v>10</v>
      </c>
      <c r="D12" s="115">
        <f t="shared" si="1"/>
        <v>7.9</v>
      </c>
      <c r="E12" s="116">
        <v>16.5</v>
      </c>
      <c r="F12" s="12" t="s">
        <v>16</v>
      </c>
      <c r="G12" s="13" t="s">
        <v>25</v>
      </c>
      <c r="H12" s="30" t="s">
        <v>26</v>
      </c>
      <c r="I12" s="29" t="s">
        <v>29</v>
      </c>
      <c r="J12" s="121" t="s">
        <v>310</v>
      </c>
    </row>
    <row r="13" spans="2:10" ht="16.5" customHeight="1">
      <c r="B13" s="93"/>
      <c r="C13" s="114">
        <f t="shared" si="0"/>
        <v>11</v>
      </c>
      <c r="D13" s="115">
        <f t="shared" si="1"/>
        <v>0.5</v>
      </c>
      <c r="E13" s="116">
        <v>17</v>
      </c>
      <c r="F13" s="12" t="s">
        <v>30</v>
      </c>
      <c r="G13" s="13" t="s">
        <v>25</v>
      </c>
      <c r="H13" s="30" t="s">
        <v>26</v>
      </c>
      <c r="I13" s="29" t="s">
        <v>31</v>
      </c>
      <c r="J13" s="121" t="s">
        <v>310</v>
      </c>
    </row>
    <row r="14" spans="2:10" ht="16.5" customHeight="1">
      <c r="B14" s="93"/>
      <c r="C14" s="114">
        <f t="shared" si="0"/>
        <v>12</v>
      </c>
      <c r="D14" s="115">
        <f t="shared" si="1"/>
        <v>0.6000000000000014</v>
      </c>
      <c r="E14" s="116">
        <v>17.6</v>
      </c>
      <c r="F14" s="12" t="s">
        <v>21</v>
      </c>
      <c r="G14" s="13" t="s">
        <v>25</v>
      </c>
      <c r="H14" s="30" t="s">
        <v>26</v>
      </c>
      <c r="I14" s="29" t="s">
        <v>32</v>
      </c>
      <c r="J14" s="121" t="s">
        <v>310</v>
      </c>
    </row>
    <row r="15" spans="2:10" ht="16.5" customHeight="1">
      <c r="B15" s="93"/>
      <c r="C15" s="114">
        <f t="shared" si="0"/>
        <v>13</v>
      </c>
      <c r="D15" s="115">
        <f t="shared" si="1"/>
        <v>2.599999999999998</v>
      </c>
      <c r="E15" s="116">
        <v>20.2</v>
      </c>
      <c r="F15" s="57" t="s">
        <v>16</v>
      </c>
      <c r="G15" s="13" t="s">
        <v>25</v>
      </c>
      <c r="H15" s="30" t="s">
        <v>26</v>
      </c>
      <c r="I15" s="29" t="s">
        <v>33</v>
      </c>
      <c r="J15" s="121" t="s">
        <v>310</v>
      </c>
    </row>
    <row r="16" spans="2:10" ht="16.5" customHeight="1">
      <c r="B16" s="93"/>
      <c r="C16" s="114">
        <f t="shared" si="0"/>
        <v>14</v>
      </c>
      <c r="D16" s="115">
        <f t="shared" si="1"/>
        <v>9.2</v>
      </c>
      <c r="E16" s="116">
        <v>29.4</v>
      </c>
      <c r="F16" s="12" t="s">
        <v>19</v>
      </c>
      <c r="G16" s="13" t="s">
        <v>25</v>
      </c>
      <c r="H16" s="30" t="s">
        <v>35</v>
      </c>
      <c r="I16" s="194"/>
      <c r="J16" s="128" t="s">
        <v>316</v>
      </c>
    </row>
    <row r="17" spans="2:10" ht="16.5" customHeight="1">
      <c r="B17" s="93"/>
      <c r="C17" s="114">
        <f t="shared" si="0"/>
        <v>15</v>
      </c>
      <c r="D17" s="115">
        <f t="shared" si="1"/>
        <v>0.9000000000000021</v>
      </c>
      <c r="E17" s="116">
        <v>30.3</v>
      </c>
      <c r="F17" s="57" t="s">
        <v>21</v>
      </c>
      <c r="G17" s="13" t="s">
        <v>34</v>
      </c>
      <c r="H17" s="30" t="s">
        <v>38</v>
      </c>
      <c r="I17" s="29" t="s">
        <v>39</v>
      </c>
      <c r="J17" s="121"/>
    </row>
    <row r="18" spans="2:10" ht="16.5" customHeight="1">
      <c r="B18" s="93"/>
      <c r="C18" s="114">
        <f t="shared" si="0"/>
        <v>16</v>
      </c>
      <c r="D18" s="115">
        <f t="shared" si="1"/>
        <v>4.099999999999998</v>
      </c>
      <c r="E18" s="116">
        <v>34.4</v>
      </c>
      <c r="F18" s="10" t="s">
        <v>24</v>
      </c>
      <c r="G18" s="13" t="s">
        <v>34</v>
      </c>
      <c r="H18" s="30" t="s">
        <v>40</v>
      </c>
      <c r="I18" s="29" t="s">
        <v>41</v>
      </c>
      <c r="J18" s="128" t="s">
        <v>42</v>
      </c>
    </row>
    <row r="19" spans="2:10" ht="16.5" customHeight="1">
      <c r="B19" s="93"/>
      <c r="C19" s="114">
        <f t="shared" si="0"/>
        <v>17</v>
      </c>
      <c r="D19" s="115">
        <f t="shared" si="1"/>
        <v>7.200000000000003</v>
      </c>
      <c r="E19" s="116">
        <v>41.6</v>
      </c>
      <c r="F19" s="117" t="s">
        <v>266</v>
      </c>
      <c r="G19" s="124" t="s">
        <v>165</v>
      </c>
      <c r="H19" s="126" t="s">
        <v>270</v>
      </c>
      <c r="I19" s="122" t="s">
        <v>269</v>
      </c>
      <c r="J19" s="127"/>
    </row>
    <row r="20" spans="2:10" ht="16.5" customHeight="1">
      <c r="B20" s="93"/>
      <c r="C20" s="114">
        <f t="shared" si="0"/>
        <v>18</v>
      </c>
      <c r="D20" s="115">
        <f t="shared" si="1"/>
        <v>5.399999999999999</v>
      </c>
      <c r="E20" s="116">
        <v>47</v>
      </c>
      <c r="F20" s="135" t="s">
        <v>170</v>
      </c>
      <c r="G20" s="124" t="s">
        <v>185</v>
      </c>
      <c r="H20" s="126" t="s">
        <v>272</v>
      </c>
      <c r="I20" s="122" t="s">
        <v>271</v>
      </c>
      <c r="J20" s="128" t="s">
        <v>318</v>
      </c>
    </row>
    <row r="21" spans="2:10" ht="16.5" customHeight="1">
      <c r="B21" s="93"/>
      <c r="C21" s="114">
        <f t="shared" si="0"/>
        <v>19</v>
      </c>
      <c r="D21" s="115">
        <f aca="true" t="shared" si="2" ref="D21:D29">E21-E20</f>
        <v>1</v>
      </c>
      <c r="E21" s="116">
        <v>48</v>
      </c>
      <c r="F21" s="133" t="s">
        <v>160</v>
      </c>
      <c r="G21" s="124"/>
      <c r="H21" s="119" t="s">
        <v>272</v>
      </c>
      <c r="I21" s="122"/>
      <c r="J21" s="128" t="s">
        <v>307</v>
      </c>
    </row>
    <row r="22" spans="2:10" ht="16.5" customHeight="1">
      <c r="B22" s="93"/>
      <c r="C22" s="114">
        <f t="shared" si="0"/>
        <v>20</v>
      </c>
      <c r="D22" s="115">
        <f t="shared" si="2"/>
        <v>0.29999999999999716</v>
      </c>
      <c r="E22" s="116">
        <v>48.3</v>
      </c>
      <c r="F22" s="125" t="s">
        <v>168</v>
      </c>
      <c r="G22" s="124" t="s">
        <v>185</v>
      </c>
      <c r="H22" s="126" t="s">
        <v>272</v>
      </c>
      <c r="I22" s="123" t="s">
        <v>273</v>
      </c>
      <c r="J22" s="128" t="s">
        <v>309</v>
      </c>
    </row>
    <row r="23" spans="2:10" ht="16.5" customHeight="1">
      <c r="B23" s="93"/>
      <c r="C23" s="114">
        <f t="shared" si="0"/>
        <v>21</v>
      </c>
      <c r="D23" s="115">
        <f t="shared" si="2"/>
        <v>2.5</v>
      </c>
      <c r="E23" s="116">
        <v>50.8</v>
      </c>
      <c r="F23" s="129" t="s">
        <v>218</v>
      </c>
      <c r="G23" s="124" t="s">
        <v>185</v>
      </c>
      <c r="H23" s="126" t="s">
        <v>275</v>
      </c>
      <c r="I23" s="123" t="s">
        <v>274</v>
      </c>
      <c r="J23" s="128" t="s">
        <v>319</v>
      </c>
    </row>
    <row r="24" spans="2:10" ht="16.5" customHeight="1">
      <c r="B24" s="93"/>
      <c r="C24" s="114">
        <f t="shared" si="0"/>
        <v>22</v>
      </c>
      <c r="D24" s="115">
        <f t="shared" si="2"/>
        <v>1.9000000000000057</v>
      </c>
      <c r="E24" s="116">
        <v>52.7</v>
      </c>
      <c r="F24" s="125" t="s">
        <v>168</v>
      </c>
      <c r="G24" s="130" t="s">
        <v>185</v>
      </c>
      <c r="H24" s="126" t="s">
        <v>272</v>
      </c>
      <c r="I24" s="123" t="s">
        <v>277</v>
      </c>
      <c r="J24" s="128" t="s">
        <v>357</v>
      </c>
    </row>
    <row r="25" spans="2:10" ht="16.5" customHeight="1">
      <c r="B25" s="93"/>
      <c r="C25" s="114">
        <f t="shared" si="0"/>
        <v>23</v>
      </c>
      <c r="D25" s="115">
        <f t="shared" si="2"/>
        <v>2.799999999999997</v>
      </c>
      <c r="E25" s="116">
        <v>55.5</v>
      </c>
      <c r="F25" s="125" t="s">
        <v>168</v>
      </c>
      <c r="G25" s="124" t="s">
        <v>165</v>
      </c>
      <c r="H25" s="126" t="s">
        <v>275</v>
      </c>
      <c r="I25" s="123" t="s">
        <v>278</v>
      </c>
      <c r="J25" s="127" t="s">
        <v>276</v>
      </c>
    </row>
    <row r="26" spans="2:25" ht="16.5" customHeight="1">
      <c r="B26" s="93"/>
      <c r="C26" s="136">
        <f t="shared" si="0"/>
        <v>24</v>
      </c>
      <c r="D26" s="137">
        <f t="shared" si="2"/>
        <v>7.899999999999999</v>
      </c>
      <c r="E26" s="138">
        <v>63.4</v>
      </c>
      <c r="F26" s="195" t="s">
        <v>279</v>
      </c>
      <c r="G26" s="156"/>
      <c r="H26" s="196" t="s">
        <v>275</v>
      </c>
      <c r="I26" s="197" t="s">
        <v>320</v>
      </c>
      <c r="J26" s="205" t="s">
        <v>375</v>
      </c>
      <c r="K26" s="90"/>
      <c r="L26" s="9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6.5" customHeight="1">
      <c r="B27" s="93"/>
      <c r="C27" s="147">
        <f>C26+1</f>
        <v>25</v>
      </c>
      <c r="D27" s="148">
        <f t="shared" si="2"/>
        <v>6.000000000000007</v>
      </c>
      <c r="E27" s="149">
        <v>69.4</v>
      </c>
      <c r="F27" s="10" t="s">
        <v>24</v>
      </c>
      <c r="G27" s="151" t="s">
        <v>165</v>
      </c>
      <c r="H27" s="152" t="s">
        <v>290</v>
      </c>
      <c r="I27" s="154" t="s">
        <v>280</v>
      </c>
      <c r="J27" s="206"/>
      <c r="K27" s="90"/>
      <c r="L27" s="9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2:25" ht="16.5" customHeight="1">
      <c r="B28" s="93"/>
      <c r="C28" s="114">
        <f t="shared" si="0"/>
        <v>26</v>
      </c>
      <c r="D28" s="115">
        <f t="shared" si="2"/>
        <v>26.39999999999999</v>
      </c>
      <c r="E28" s="116">
        <v>95.8</v>
      </c>
      <c r="F28" s="10" t="s">
        <v>24</v>
      </c>
      <c r="G28" s="131" t="s">
        <v>231</v>
      </c>
      <c r="H28" s="134" t="s">
        <v>189</v>
      </c>
      <c r="I28" s="122" t="s">
        <v>281</v>
      </c>
      <c r="J28" s="154" t="s">
        <v>282</v>
      </c>
      <c r="K28" s="90"/>
      <c r="L28" s="9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2:25" ht="16.5" customHeight="1">
      <c r="B29" s="93"/>
      <c r="C29" s="114">
        <f>C28+1</f>
        <v>27</v>
      </c>
      <c r="D29" s="143">
        <f t="shared" si="2"/>
        <v>11.100000000000009</v>
      </c>
      <c r="E29" s="144">
        <v>106.9</v>
      </c>
      <c r="F29" s="145" t="s">
        <v>261</v>
      </c>
      <c r="G29" s="146" t="s">
        <v>165</v>
      </c>
      <c r="H29" s="134" t="s">
        <v>190</v>
      </c>
      <c r="I29" s="141" t="s">
        <v>358</v>
      </c>
      <c r="J29" s="142"/>
      <c r="K29" s="11"/>
      <c r="L29" s="76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2:25" ht="16.5" customHeight="1">
      <c r="B30" s="93"/>
      <c r="C30" s="114">
        <f>C29+1</f>
        <v>28</v>
      </c>
      <c r="D30" s="115">
        <f aca="true" t="shared" si="3" ref="D30:D36">E30-E29</f>
        <v>0.6999999999999886</v>
      </c>
      <c r="E30" s="116">
        <v>107.6</v>
      </c>
      <c r="F30" s="125" t="s">
        <v>262</v>
      </c>
      <c r="G30" s="131" t="s">
        <v>231</v>
      </c>
      <c r="H30" s="119" t="s">
        <v>193</v>
      </c>
      <c r="I30" s="122" t="s">
        <v>192</v>
      </c>
      <c r="J30" s="122" t="s">
        <v>321</v>
      </c>
      <c r="K30" s="11"/>
      <c r="L30" s="7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2:25" ht="16.5" customHeight="1">
      <c r="B31" s="93"/>
      <c r="C31" s="147">
        <f t="shared" si="0"/>
        <v>29</v>
      </c>
      <c r="D31" s="148">
        <f t="shared" si="3"/>
        <v>5.300000000000011</v>
      </c>
      <c r="E31" s="149">
        <v>112.9</v>
      </c>
      <c r="F31" s="150" t="s">
        <v>170</v>
      </c>
      <c r="G31" s="151" t="s">
        <v>165</v>
      </c>
      <c r="H31" s="152" t="s">
        <v>195</v>
      </c>
      <c r="I31" s="153" t="s">
        <v>194</v>
      </c>
      <c r="J31" s="154"/>
      <c r="K31" s="11"/>
      <c r="L31" s="76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2:25" ht="16.5" customHeight="1">
      <c r="B32" s="93"/>
      <c r="C32" s="136">
        <f>C31+1</f>
        <v>30</v>
      </c>
      <c r="D32" s="137">
        <f t="shared" si="3"/>
        <v>0.19999999999998863</v>
      </c>
      <c r="E32" s="138">
        <v>113.1</v>
      </c>
      <c r="F32" s="155" t="s">
        <v>188</v>
      </c>
      <c r="G32" s="156"/>
      <c r="H32" s="157" t="s">
        <v>196</v>
      </c>
      <c r="I32" s="158" t="s">
        <v>377</v>
      </c>
      <c r="J32" s="207" t="s">
        <v>350</v>
      </c>
      <c r="K32" s="11"/>
      <c r="L32" s="76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2:10" ht="16.5" customHeight="1">
      <c r="B33" s="93"/>
      <c r="C33" s="147">
        <f>C32+1</f>
        <v>31</v>
      </c>
      <c r="D33" s="148">
        <f t="shared" si="3"/>
        <v>5.200000000000003</v>
      </c>
      <c r="E33" s="149">
        <v>118.3</v>
      </c>
      <c r="F33" s="150" t="s">
        <v>166</v>
      </c>
      <c r="G33" s="151" t="s">
        <v>165</v>
      </c>
      <c r="H33" s="152" t="s">
        <v>190</v>
      </c>
      <c r="I33" s="153" t="s">
        <v>197</v>
      </c>
      <c r="J33" s="154"/>
    </row>
    <row r="34" spans="2:10" ht="16.5" customHeight="1">
      <c r="B34" s="93"/>
      <c r="C34" s="147">
        <f>C33+1</f>
        <v>32</v>
      </c>
      <c r="D34" s="148">
        <f t="shared" si="3"/>
        <v>0.6000000000000085</v>
      </c>
      <c r="E34" s="149">
        <v>118.9</v>
      </c>
      <c r="F34" s="150" t="s">
        <v>160</v>
      </c>
      <c r="G34" s="151" t="s">
        <v>165</v>
      </c>
      <c r="H34" s="152" t="s">
        <v>169</v>
      </c>
      <c r="I34" s="153" t="s">
        <v>359</v>
      </c>
      <c r="J34" s="154"/>
    </row>
    <row r="35" spans="2:10" ht="16.5" customHeight="1">
      <c r="B35" s="93"/>
      <c r="C35" s="114">
        <f>C34+1</f>
        <v>33</v>
      </c>
      <c r="D35" s="115">
        <f t="shared" si="3"/>
        <v>5</v>
      </c>
      <c r="E35" s="116">
        <v>123.9</v>
      </c>
      <c r="F35" s="117" t="s">
        <v>191</v>
      </c>
      <c r="G35" s="131" t="s">
        <v>232</v>
      </c>
      <c r="H35" s="119" t="s">
        <v>198</v>
      </c>
      <c r="I35" s="132" t="s">
        <v>233</v>
      </c>
      <c r="J35" s="122" t="s">
        <v>322</v>
      </c>
    </row>
    <row r="36" spans="2:10" ht="16.5" customHeight="1">
      <c r="B36" s="93"/>
      <c r="C36" s="114">
        <f t="shared" si="0"/>
        <v>34</v>
      </c>
      <c r="D36" s="115">
        <f t="shared" si="3"/>
        <v>6.5</v>
      </c>
      <c r="E36" s="116">
        <v>130.4</v>
      </c>
      <c r="F36" s="117" t="s">
        <v>217</v>
      </c>
      <c r="G36" s="131" t="s">
        <v>231</v>
      </c>
      <c r="H36" s="119" t="s">
        <v>199</v>
      </c>
      <c r="I36" s="132" t="s">
        <v>234</v>
      </c>
      <c r="J36" s="122"/>
    </row>
    <row r="37" spans="2:10" ht="16.5" customHeight="1">
      <c r="B37" s="93"/>
      <c r="C37" s="114">
        <f t="shared" si="0"/>
        <v>35</v>
      </c>
      <c r="D37" s="115">
        <f aca="true" t="shared" si="4" ref="D37:D42">E37-E36</f>
        <v>0.09999999999999432</v>
      </c>
      <c r="E37" s="116">
        <v>130.5</v>
      </c>
      <c r="F37" s="125" t="s">
        <v>164</v>
      </c>
      <c r="G37" s="131" t="s">
        <v>231</v>
      </c>
      <c r="H37" s="159" t="s">
        <v>235</v>
      </c>
      <c r="I37" s="132" t="s">
        <v>236</v>
      </c>
      <c r="J37" s="169" t="s">
        <v>323</v>
      </c>
    </row>
    <row r="38" spans="2:10" ht="16.5" customHeight="1">
      <c r="B38" s="93"/>
      <c r="C38" s="114">
        <f t="shared" si="0"/>
        <v>36</v>
      </c>
      <c r="D38" s="115">
        <f t="shared" si="4"/>
        <v>0.6999999999999886</v>
      </c>
      <c r="E38" s="116">
        <v>131.2</v>
      </c>
      <c r="F38" s="161" t="s">
        <v>237</v>
      </c>
      <c r="G38" s="162"/>
      <c r="H38" s="159" t="s">
        <v>235</v>
      </c>
      <c r="I38" s="163"/>
      <c r="J38" s="122" t="s">
        <v>324</v>
      </c>
    </row>
    <row r="39" spans="2:10" ht="16.5" customHeight="1">
      <c r="B39" s="93"/>
      <c r="C39" s="114">
        <f t="shared" si="0"/>
        <v>37</v>
      </c>
      <c r="D39" s="115">
        <f t="shared" si="4"/>
        <v>0.10000000000002274</v>
      </c>
      <c r="E39" s="116">
        <v>131.3</v>
      </c>
      <c r="F39" s="117" t="s">
        <v>160</v>
      </c>
      <c r="G39" s="131"/>
      <c r="H39" s="159" t="s">
        <v>235</v>
      </c>
      <c r="I39" s="163"/>
      <c r="J39" s="132"/>
    </row>
    <row r="40" spans="2:12" s="11" customFormat="1" ht="16.5" customHeight="1">
      <c r="B40" s="164"/>
      <c r="C40" s="114">
        <f t="shared" si="0"/>
        <v>38</v>
      </c>
      <c r="D40" s="115">
        <f t="shared" si="4"/>
        <v>1</v>
      </c>
      <c r="E40" s="116">
        <v>132.3</v>
      </c>
      <c r="F40" s="161" t="s">
        <v>238</v>
      </c>
      <c r="G40" s="131" t="s">
        <v>231</v>
      </c>
      <c r="H40" s="119" t="s">
        <v>200</v>
      </c>
      <c r="I40" s="163" t="s">
        <v>239</v>
      </c>
      <c r="J40" s="132"/>
      <c r="L40" s="76"/>
    </row>
    <row r="41" spans="2:10" ht="16.5" customHeight="1">
      <c r="B41" s="93"/>
      <c r="C41" s="114">
        <f t="shared" si="0"/>
        <v>39</v>
      </c>
      <c r="D41" s="115">
        <f t="shared" si="4"/>
        <v>3.299999999999983</v>
      </c>
      <c r="E41" s="116">
        <v>135.6</v>
      </c>
      <c r="F41" s="165" t="s">
        <v>237</v>
      </c>
      <c r="G41" s="131"/>
      <c r="H41" s="166" t="s">
        <v>235</v>
      </c>
      <c r="I41" s="163"/>
      <c r="J41" s="122" t="s">
        <v>325</v>
      </c>
    </row>
    <row r="42" spans="2:10" ht="16.5" customHeight="1">
      <c r="B42" s="93"/>
      <c r="C42" s="114">
        <f t="shared" si="0"/>
        <v>40</v>
      </c>
      <c r="D42" s="115">
        <f t="shared" si="4"/>
        <v>2.4000000000000057</v>
      </c>
      <c r="E42" s="116">
        <v>138</v>
      </c>
      <c r="F42" s="117" t="s">
        <v>166</v>
      </c>
      <c r="G42" s="131" t="s">
        <v>231</v>
      </c>
      <c r="H42" s="166" t="s">
        <v>235</v>
      </c>
      <c r="I42" s="163"/>
      <c r="J42" s="122" t="s">
        <v>115</v>
      </c>
    </row>
    <row r="43" spans="2:10" ht="16.5" customHeight="1">
      <c r="B43" s="93"/>
      <c r="C43" s="114">
        <f t="shared" si="0"/>
        <v>41</v>
      </c>
      <c r="D43" s="115">
        <f aca="true" t="shared" si="5" ref="D43:D65">E43-E42</f>
        <v>0.09999999999999432</v>
      </c>
      <c r="E43" s="116">
        <v>138.1</v>
      </c>
      <c r="F43" s="117" t="s">
        <v>163</v>
      </c>
      <c r="G43" s="131" t="s">
        <v>232</v>
      </c>
      <c r="H43" s="166" t="s">
        <v>235</v>
      </c>
      <c r="I43" s="163"/>
      <c r="J43" s="122" t="s">
        <v>264</v>
      </c>
    </row>
    <row r="44" spans="2:10" ht="16.5" customHeight="1">
      <c r="B44" s="93"/>
      <c r="C44" s="114">
        <f t="shared" si="0"/>
        <v>42</v>
      </c>
      <c r="D44" s="115">
        <f t="shared" si="5"/>
        <v>1.200000000000017</v>
      </c>
      <c r="E44" s="116">
        <v>139.3</v>
      </c>
      <c r="F44" s="117" t="s">
        <v>163</v>
      </c>
      <c r="G44" s="131" t="s">
        <v>232</v>
      </c>
      <c r="H44" s="166" t="s">
        <v>235</v>
      </c>
      <c r="I44" s="132" t="s">
        <v>240</v>
      </c>
      <c r="J44" s="122" t="s">
        <v>326</v>
      </c>
    </row>
    <row r="45" spans="2:25" ht="16.5" customHeight="1">
      <c r="B45" s="93"/>
      <c r="C45" s="114">
        <f t="shared" si="0"/>
        <v>43</v>
      </c>
      <c r="D45" s="115">
        <f t="shared" si="5"/>
        <v>0.39999999999997726</v>
      </c>
      <c r="E45" s="116">
        <v>139.7</v>
      </c>
      <c r="F45" s="117" t="s">
        <v>161</v>
      </c>
      <c r="G45" s="131"/>
      <c r="H45" s="166" t="s">
        <v>235</v>
      </c>
      <c r="I45" s="128" t="s">
        <v>119</v>
      </c>
      <c r="J45" s="128" t="s">
        <v>327</v>
      </c>
      <c r="K45" s="11"/>
      <c r="L45" s="7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2:10" ht="16.5" customHeight="1">
      <c r="B46" s="93"/>
      <c r="C46" s="114">
        <f t="shared" si="0"/>
        <v>44</v>
      </c>
      <c r="D46" s="115">
        <f t="shared" si="5"/>
        <v>0.30000000000001137</v>
      </c>
      <c r="E46" s="116">
        <v>140</v>
      </c>
      <c r="F46" s="165" t="s">
        <v>241</v>
      </c>
      <c r="G46" s="131" t="s">
        <v>231</v>
      </c>
      <c r="H46" s="159" t="s">
        <v>235</v>
      </c>
      <c r="I46" s="120" t="s">
        <v>121</v>
      </c>
      <c r="J46" s="132"/>
    </row>
    <row r="47" spans="2:10" ht="16.5" customHeight="1">
      <c r="B47" s="93"/>
      <c r="C47" s="114">
        <f t="shared" si="0"/>
        <v>45</v>
      </c>
      <c r="D47" s="115">
        <f t="shared" si="5"/>
        <v>2.0999999999999943</v>
      </c>
      <c r="E47" s="116">
        <v>142.1</v>
      </c>
      <c r="F47" s="117" t="s">
        <v>168</v>
      </c>
      <c r="G47" s="131" t="s">
        <v>231</v>
      </c>
      <c r="H47" s="159" t="s">
        <v>235</v>
      </c>
      <c r="I47" s="163" t="s">
        <v>242</v>
      </c>
      <c r="J47" s="122"/>
    </row>
    <row r="48" spans="2:10" ht="16.5" customHeight="1">
      <c r="B48" s="93"/>
      <c r="C48" s="114">
        <f t="shared" si="0"/>
        <v>46</v>
      </c>
      <c r="D48" s="115">
        <f t="shared" si="5"/>
        <v>1.200000000000017</v>
      </c>
      <c r="E48" s="116">
        <v>143.3</v>
      </c>
      <c r="F48" s="161" t="s">
        <v>243</v>
      </c>
      <c r="G48" s="131" t="s">
        <v>231</v>
      </c>
      <c r="H48" s="166" t="s">
        <v>235</v>
      </c>
      <c r="I48" s="163" t="s">
        <v>244</v>
      </c>
      <c r="J48" s="132"/>
    </row>
    <row r="49" spans="2:10" ht="16.5" customHeight="1">
      <c r="B49" s="93"/>
      <c r="C49" s="114">
        <f t="shared" si="0"/>
        <v>47</v>
      </c>
      <c r="D49" s="115">
        <f t="shared" si="5"/>
        <v>1.0999999999999943</v>
      </c>
      <c r="E49" s="116">
        <v>144.4</v>
      </c>
      <c r="F49" s="161" t="s">
        <v>245</v>
      </c>
      <c r="G49" s="131" t="s">
        <v>231</v>
      </c>
      <c r="H49" s="159" t="s">
        <v>235</v>
      </c>
      <c r="I49" s="132"/>
      <c r="J49" s="122" t="s">
        <v>328</v>
      </c>
    </row>
    <row r="50" spans="2:10" ht="16.5" customHeight="1">
      <c r="B50" s="93"/>
      <c r="C50" s="114">
        <f t="shared" si="0"/>
        <v>48</v>
      </c>
      <c r="D50" s="115">
        <f t="shared" si="5"/>
        <v>0.799999999999983</v>
      </c>
      <c r="E50" s="116">
        <v>145.2</v>
      </c>
      <c r="F50" s="117" t="s">
        <v>161</v>
      </c>
      <c r="G50" s="131" t="s">
        <v>231</v>
      </c>
      <c r="H50" s="166" t="s">
        <v>235</v>
      </c>
      <c r="I50" s="132" t="s">
        <v>246</v>
      </c>
      <c r="J50" s="160"/>
    </row>
    <row r="51" spans="2:10" ht="16.5" customHeight="1">
      <c r="B51" s="93"/>
      <c r="C51" s="114">
        <f t="shared" si="0"/>
        <v>49</v>
      </c>
      <c r="D51" s="115">
        <f t="shared" si="5"/>
        <v>0.30000000000001137</v>
      </c>
      <c r="E51" s="116">
        <v>145.5</v>
      </c>
      <c r="F51" s="117" t="s">
        <v>172</v>
      </c>
      <c r="G51" s="131" t="s">
        <v>231</v>
      </c>
      <c r="H51" s="167" t="s">
        <v>247</v>
      </c>
      <c r="I51" s="204" t="s">
        <v>329</v>
      </c>
      <c r="J51" s="169" t="s">
        <v>201</v>
      </c>
    </row>
    <row r="52" spans="2:10" ht="16.5" customHeight="1">
      <c r="B52" s="93"/>
      <c r="C52" s="114">
        <f>C51+1</f>
        <v>50</v>
      </c>
      <c r="D52" s="115">
        <f t="shared" si="5"/>
        <v>6.5</v>
      </c>
      <c r="E52" s="116">
        <v>152</v>
      </c>
      <c r="F52" s="117" t="s">
        <v>168</v>
      </c>
      <c r="G52" s="131" t="s">
        <v>231</v>
      </c>
      <c r="H52" s="167" t="s">
        <v>247</v>
      </c>
      <c r="I52" s="168" t="s">
        <v>248</v>
      </c>
      <c r="J52" s="160"/>
    </row>
    <row r="53" spans="2:10" ht="16.5" customHeight="1">
      <c r="B53" s="93"/>
      <c r="C53" s="136">
        <f>C52+1</f>
        <v>51</v>
      </c>
      <c r="D53" s="137">
        <f>E53-E52</f>
        <v>1.9000000000000057</v>
      </c>
      <c r="E53" s="138">
        <v>153.9</v>
      </c>
      <c r="F53" s="155" t="s">
        <v>206</v>
      </c>
      <c r="G53" s="171"/>
      <c r="H53" s="172" t="s">
        <v>283</v>
      </c>
      <c r="I53" s="173" t="s">
        <v>284</v>
      </c>
      <c r="J53" s="208" t="s">
        <v>371</v>
      </c>
    </row>
    <row r="54" spans="2:10" ht="16.5" customHeight="1">
      <c r="B54" s="93"/>
      <c r="C54" s="114">
        <f>C53+1</f>
        <v>52</v>
      </c>
      <c r="D54" s="115">
        <f>E54-E53</f>
        <v>0.29999999999998295</v>
      </c>
      <c r="E54" s="116">
        <v>154.2</v>
      </c>
      <c r="F54" s="125" t="s">
        <v>164</v>
      </c>
      <c r="G54" s="131" t="s">
        <v>231</v>
      </c>
      <c r="H54" s="159" t="s">
        <v>235</v>
      </c>
      <c r="I54" s="160" t="s">
        <v>249</v>
      </c>
      <c r="J54" s="169"/>
    </row>
    <row r="55" spans="2:10" ht="16.5" customHeight="1">
      <c r="B55" s="93"/>
      <c r="C55" s="114">
        <f t="shared" si="0"/>
        <v>53</v>
      </c>
      <c r="D55" s="115">
        <f t="shared" si="5"/>
        <v>2.5</v>
      </c>
      <c r="E55" s="116">
        <v>156.7</v>
      </c>
      <c r="F55" s="117" t="s">
        <v>161</v>
      </c>
      <c r="G55" s="131" t="s">
        <v>231</v>
      </c>
      <c r="H55" s="166" t="s">
        <v>235</v>
      </c>
      <c r="I55" s="170" t="s">
        <v>157</v>
      </c>
      <c r="J55" s="122" t="s">
        <v>330</v>
      </c>
    </row>
    <row r="56" spans="2:10" ht="16.5" customHeight="1">
      <c r="B56" s="93"/>
      <c r="C56" s="114">
        <f t="shared" si="0"/>
        <v>54</v>
      </c>
      <c r="D56" s="115">
        <f t="shared" si="5"/>
        <v>0.20000000000001705</v>
      </c>
      <c r="E56" s="116">
        <v>156.9</v>
      </c>
      <c r="F56" s="165" t="s">
        <v>241</v>
      </c>
      <c r="G56" s="131" t="s">
        <v>231</v>
      </c>
      <c r="H56" s="159" t="s">
        <v>235</v>
      </c>
      <c r="I56" s="163" t="s">
        <v>250</v>
      </c>
      <c r="J56" s="122" t="s">
        <v>202</v>
      </c>
    </row>
    <row r="57" spans="2:10" ht="16.5" customHeight="1">
      <c r="B57" s="93"/>
      <c r="C57" s="114">
        <f t="shared" si="0"/>
        <v>55</v>
      </c>
      <c r="D57" s="115">
        <f t="shared" si="5"/>
        <v>2.9000000000000057</v>
      </c>
      <c r="E57" s="116">
        <v>159.8</v>
      </c>
      <c r="F57" s="161" t="s">
        <v>243</v>
      </c>
      <c r="G57" s="131" t="s">
        <v>231</v>
      </c>
      <c r="H57" s="166" t="s">
        <v>235</v>
      </c>
      <c r="I57" s="163" t="s">
        <v>251</v>
      </c>
      <c r="J57" s="132"/>
    </row>
    <row r="58" spans="2:10" ht="16.5" customHeight="1">
      <c r="B58" s="93"/>
      <c r="C58" s="114">
        <f t="shared" si="0"/>
        <v>56</v>
      </c>
      <c r="D58" s="115">
        <f t="shared" si="5"/>
        <v>0.6999999999999886</v>
      </c>
      <c r="E58" s="116">
        <v>160.5</v>
      </c>
      <c r="F58" s="161" t="s">
        <v>238</v>
      </c>
      <c r="G58" s="131" t="s">
        <v>231</v>
      </c>
      <c r="H58" s="159" t="s">
        <v>252</v>
      </c>
      <c r="I58" s="160" t="s">
        <v>253</v>
      </c>
      <c r="J58" s="160"/>
    </row>
    <row r="59" spans="2:10" ht="16.5" customHeight="1">
      <c r="B59" s="93"/>
      <c r="C59" s="114">
        <f>C58+1</f>
        <v>57</v>
      </c>
      <c r="D59" s="115">
        <f t="shared" si="5"/>
        <v>0.19999999999998863</v>
      </c>
      <c r="E59" s="116">
        <v>160.7</v>
      </c>
      <c r="F59" s="117" t="s">
        <v>161</v>
      </c>
      <c r="G59" s="161"/>
      <c r="H59" s="166" t="s">
        <v>235</v>
      </c>
      <c r="I59" s="132"/>
      <c r="J59" s="122" t="s">
        <v>219</v>
      </c>
    </row>
    <row r="60" spans="2:10" ht="16.5" customHeight="1">
      <c r="B60" s="93"/>
      <c r="C60" s="114">
        <f>C59+1</f>
        <v>58</v>
      </c>
      <c r="D60" s="115">
        <f t="shared" si="5"/>
        <v>0.4000000000000057</v>
      </c>
      <c r="E60" s="116">
        <v>161.1</v>
      </c>
      <c r="F60" s="125" t="s">
        <v>164</v>
      </c>
      <c r="G60" s="131" t="s">
        <v>231</v>
      </c>
      <c r="H60" s="166" t="s">
        <v>254</v>
      </c>
      <c r="I60" s="132" t="s">
        <v>255</v>
      </c>
      <c r="J60" s="122" t="s">
        <v>331</v>
      </c>
    </row>
    <row r="61" spans="2:10" ht="16.5" customHeight="1">
      <c r="B61" s="93"/>
      <c r="C61" s="114">
        <f>C60+1</f>
        <v>59</v>
      </c>
      <c r="D61" s="115">
        <f>E61-E60</f>
        <v>22</v>
      </c>
      <c r="E61" s="116">
        <v>183.1</v>
      </c>
      <c r="F61" s="140" t="s">
        <v>164</v>
      </c>
      <c r="G61" s="124" t="s">
        <v>165</v>
      </c>
      <c r="H61" s="119" t="s">
        <v>275</v>
      </c>
      <c r="I61" s="122" t="s">
        <v>204</v>
      </c>
      <c r="J61" s="122" t="s">
        <v>332</v>
      </c>
    </row>
    <row r="62" spans="2:10" ht="16.5" customHeight="1">
      <c r="B62" s="93"/>
      <c r="C62" s="174">
        <f aca="true" t="shared" si="6" ref="C62:C69">C61+1</f>
        <v>60</v>
      </c>
      <c r="D62" s="175">
        <f t="shared" si="5"/>
        <v>1.200000000000017</v>
      </c>
      <c r="E62" s="176">
        <v>184.3</v>
      </c>
      <c r="F62" s="140" t="s">
        <v>166</v>
      </c>
      <c r="G62" s="124" t="s">
        <v>165</v>
      </c>
      <c r="H62" s="119" t="s">
        <v>275</v>
      </c>
      <c r="I62" s="122" t="s">
        <v>205</v>
      </c>
      <c r="J62" s="122" t="s">
        <v>203</v>
      </c>
    </row>
    <row r="63" spans="2:10" ht="16.5" customHeight="1">
      <c r="B63" s="93"/>
      <c r="C63" s="174">
        <f t="shared" si="6"/>
        <v>61</v>
      </c>
      <c r="D63" s="175">
        <f t="shared" si="5"/>
        <v>2.3999999999999773</v>
      </c>
      <c r="E63" s="176">
        <v>186.7</v>
      </c>
      <c r="F63" s="140" t="s">
        <v>207</v>
      </c>
      <c r="G63" s="124" t="s">
        <v>165</v>
      </c>
      <c r="H63" s="177" t="s">
        <v>288</v>
      </c>
      <c r="I63" s="122" t="s">
        <v>285</v>
      </c>
      <c r="J63" s="178" t="s">
        <v>286</v>
      </c>
    </row>
    <row r="64" spans="2:10" ht="16.5" customHeight="1">
      <c r="B64" s="93"/>
      <c r="C64" s="174">
        <f>C63+1</f>
        <v>62</v>
      </c>
      <c r="D64" s="175">
        <f>E64-E63</f>
        <v>0.30000000000001137</v>
      </c>
      <c r="E64" s="176">
        <v>187</v>
      </c>
      <c r="F64" s="140" t="s">
        <v>207</v>
      </c>
      <c r="G64" s="124" t="s">
        <v>165</v>
      </c>
      <c r="H64" s="119" t="s">
        <v>289</v>
      </c>
      <c r="I64" s="122" t="s">
        <v>360</v>
      </c>
      <c r="J64" s="122" t="s">
        <v>333</v>
      </c>
    </row>
    <row r="65" spans="2:10" ht="16.5" customHeight="1">
      <c r="B65" s="93"/>
      <c r="C65" s="174">
        <f t="shared" si="6"/>
        <v>63</v>
      </c>
      <c r="D65" s="175">
        <f t="shared" si="5"/>
        <v>0.09999999999999432</v>
      </c>
      <c r="E65" s="176">
        <v>187.1</v>
      </c>
      <c r="F65" s="140" t="s">
        <v>164</v>
      </c>
      <c r="G65" s="124" t="s">
        <v>165</v>
      </c>
      <c r="H65" s="119" t="s">
        <v>287</v>
      </c>
      <c r="I65" s="122" t="s">
        <v>308</v>
      </c>
      <c r="J65" s="122" t="s">
        <v>334</v>
      </c>
    </row>
    <row r="66" spans="2:10" ht="16.5" customHeight="1">
      <c r="B66" s="93"/>
      <c r="C66" s="183">
        <f>C65+1</f>
        <v>64</v>
      </c>
      <c r="D66" s="184">
        <f aca="true" t="shared" si="7" ref="D66:D94">E66-E65</f>
        <v>1</v>
      </c>
      <c r="E66" s="185">
        <v>188.1</v>
      </c>
      <c r="F66" s="140" t="s">
        <v>164</v>
      </c>
      <c r="G66" s="151" t="s">
        <v>165</v>
      </c>
      <c r="H66" s="152" t="s">
        <v>287</v>
      </c>
      <c r="I66" s="154" t="s">
        <v>293</v>
      </c>
      <c r="J66" s="154" t="s">
        <v>335</v>
      </c>
    </row>
    <row r="67" spans="2:10" ht="16.5" customHeight="1">
      <c r="B67" s="93"/>
      <c r="C67" s="174">
        <f t="shared" si="6"/>
        <v>65</v>
      </c>
      <c r="D67" s="175">
        <f t="shared" si="7"/>
        <v>0.30000000000001137</v>
      </c>
      <c r="E67" s="176">
        <v>188.4</v>
      </c>
      <c r="F67" s="140" t="s">
        <v>166</v>
      </c>
      <c r="G67" s="124" t="s">
        <v>165</v>
      </c>
      <c r="H67" s="119" t="s">
        <v>295</v>
      </c>
      <c r="I67" s="122" t="s">
        <v>294</v>
      </c>
      <c r="J67" s="122" t="s">
        <v>296</v>
      </c>
    </row>
    <row r="68" spans="2:10" ht="16.5" customHeight="1">
      <c r="B68" s="93"/>
      <c r="C68" s="174">
        <f t="shared" si="6"/>
        <v>66</v>
      </c>
      <c r="D68" s="175">
        <f t="shared" si="7"/>
        <v>1.5999999999999943</v>
      </c>
      <c r="E68" s="176">
        <v>190</v>
      </c>
      <c r="F68" s="140" t="s">
        <v>166</v>
      </c>
      <c r="G68" s="124" t="s">
        <v>165</v>
      </c>
      <c r="H68" s="119" t="s">
        <v>297</v>
      </c>
      <c r="I68" s="122" t="s">
        <v>298</v>
      </c>
      <c r="J68" s="122" t="s">
        <v>296</v>
      </c>
    </row>
    <row r="69" spans="2:10" ht="16.5" customHeight="1">
      <c r="B69" s="93"/>
      <c r="C69" s="179">
        <f t="shared" si="6"/>
        <v>67</v>
      </c>
      <c r="D69" s="180">
        <f t="shared" si="7"/>
        <v>0</v>
      </c>
      <c r="E69" s="181">
        <v>190</v>
      </c>
      <c r="F69" s="182" t="s">
        <v>206</v>
      </c>
      <c r="G69" s="156"/>
      <c r="H69" s="157" t="s">
        <v>299</v>
      </c>
      <c r="I69" s="139" t="s">
        <v>300</v>
      </c>
      <c r="J69" s="201" t="s">
        <v>372</v>
      </c>
    </row>
    <row r="70" spans="2:10" ht="16.5" customHeight="1">
      <c r="B70" s="93"/>
      <c r="C70" s="174">
        <f aca="true" t="shared" si="8" ref="C70:C94">C69+1</f>
        <v>68</v>
      </c>
      <c r="D70" s="175">
        <f t="shared" si="7"/>
        <v>0.09999999999999432</v>
      </c>
      <c r="E70" s="176">
        <v>190.1</v>
      </c>
      <c r="F70" s="140" t="s">
        <v>207</v>
      </c>
      <c r="G70" s="124" t="s">
        <v>165</v>
      </c>
      <c r="H70" s="119" t="s">
        <v>171</v>
      </c>
      <c r="I70" s="122" t="s">
        <v>301</v>
      </c>
      <c r="J70" s="122"/>
    </row>
    <row r="71" spans="2:10" ht="16.5" customHeight="1">
      <c r="B71" s="93"/>
      <c r="C71" s="174">
        <f t="shared" si="8"/>
        <v>69</v>
      </c>
      <c r="D71" s="175">
        <f t="shared" si="7"/>
        <v>1.200000000000017</v>
      </c>
      <c r="E71" s="176">
        <v>191.3</v>
      </c>
      <c r="F71" s="161" t="s">
        <v>238</v>
      </c>
      <c r="G71" s="124"/>
      <c r="H71" s="119" t="s">
        <v>159</v>
      </c>
      <c r="I71" s="122" t="s">
        <v>263</v>
      </c>
      <c r="J71" s="122" t="s">
        <v>336</v>
      </c>
    </row>
    <row r="72" spans="2:10" ht="16.5" customHeight="1">
      <c r="B72" s="93"/>
      <c r="C72" s="174">
        <f t="shared" si="8"/>
        <v>70</v>
      </c>
      <c r="D72" s="175">
        <f t="shared" si="7"/>
        <v>1.0999999999999943</v>
      </c>
      <c r="E72" s="176">
        <v>192.4</v>
      </c>
      <c r="F72" s="140" t="s">
        <v>160</v>
      </c>
      <c r="G72" s="124" t="s">
        <v>165</v>
      </c>
      <c r="H72" s="119" t="s">
        <v>173</v>
      </c>
      <c r="I72" s="122" t="s">
        <v>174</v>
      </c>
      <c r="J72" s="122" t="s">
        <v>175</v>
      </c>
    </row>
    <row r="73" spans="2:10" ht="16.5" customHeight="1">
      <c r="B73" s="93"/>
      <c r="C73" s="174">
        <f t="shared" si="8"/>
        <v>71</v>
      </c>
      <c r="D73" s="175">
        <f t="shared" si="7"/>
        <v>0.29999999999998295</v>
      </c>
      <c r="E73" s="176">
        <v>192.7</v>
      </c>
      <c r="F73" s="140" t="s">
        <v>161</v>
      </c>
      <c r="G73" s="124" t="s">
        <v>165</v>
      </c>
      <c r="H73" s="119" t="s">
        <v>176</v>
      </c>
      <c r="I73" s="122" t="s">
        <v>177</v>
      </c>
      <c r="J73" s="122" t="s">
        <v>208</v>
      </c>
    </row>
    <row r="74" spans="2:10" ht="16.5" customHeight="1">
      <c r="B74" s="93"/>
      <c r="C74" s="174">
        <f t="shared" si="8"/>
        <v>72</v>
      </c>
      <c r="D74" s="175">
        <f t="shared" si="7"/>
        <v>0.20000000000001705</v>
      </c>
      <c r="E74" s="176">
        <v>192.9</v>
      </c>
      <c r="F74" s="140" t="s">
        <v>209</v>
      </c>
      <c r="G74" s="124" t="s">
        <v>165</v>
      </c>
      <c r="H74" s="119" t="s">
        <v>176</v>
      </c>
      <c r="I74" s="122" t="s">
        <v>178</v>
      </c>
      <c r="J74" s="122" t="s">
        <v>338</v>
      </c>
    </row>
    <row r="75" spans="2:10" ht="16.5" customHeight="1">
      <c r="B75" s="93"/>
      <c r="C75" s="174">
        <f t="shared" si="8"/>
        <v>73</v>
      </c>
      <c r="D75" s="175">
        <f t="shared" si="7"/>
        <v>0.9000000000000057</v>
      </c>
      <c r="E75" s="176">
        <v>193.8</v>
      </c>
      <c r="F75" s="140" t="s">
        <v>162</v>
      </c>
      <c r="G75" s="124"/>
      <c r="H75" s="119" t="s">
        <v>176</v>
      </c>
      <c r="I75" s="122"/>
      <c r="J75" s="122" t="s">
        <v>337</v>
      </c>
    </row>
    <row r="76" spans="2:10" ht="16.5" customHeight="1">
      <c r="B76" s="93"/>
      <c r="C76" s="174">
        <f t="shared" si="8"/>
        <v>74</v>
      </c>
      <c r="D76" s="175">
        <f t="shared" si="7"/>
        <v>0.5999999999999943</v>
      </c>
      <c r="E76" s="176">
        <v>194.4</v>
      </c>
      <c r="F76" s="140" t="s">
        <v>162</v>
      </c>
      <c r="G76" s="124" t="s">
        <v>165</v>
      </c>
      <c r="H76" s="119" t="s">
        <v>159</v>
      </c>
      <c r="I76" s="122"/>
      <c r="J76" s="122" t="s">
        <v>339</v>
      </c>
    </row>
    <row r="77" spans="2:10" ht="16.5" customHeight="1">
      <c r="B77" s="93"/>
      <c r="C77" s="174">
        <f t="shared" si="8"/>
        <v>75</v>
      </c>
      <c r="D77" s="175">
        <f t="shared" si="7"/>
        <v>0.29999999999998295</v>
      </c>
      <c r="E77" s="176">
        <v>194.7</v>
      </c>
      <c r="F77" s="140" t="s">
        <v>187</v>
      </c>
      <c r="G77" s="124" t="s">
        <v>165</v>
      </c>
      <c r="H77" s="119" t="s">
        <v>159</v>
      </c>
      <c r="I77" s="122" t="s">
        <v>210</v>
      </c>
      <c r="J77" s="122" t="s">
        <v>211</v>
      </c>
    </row>
    <row r="78" spans="2:10" ht="16.5" customHeight="1">
      <c r="B78" s="93"/>
      <c r="C78" s="114">
        <f>C77+1</f>
        <v>76</v>
      </c>
      <c r="D78" s="175">
        <f>E78-E77</f>
        <v>1.1000000000000227</v>
      </c>
      <c r="E78" s="176">
        <v>195.8</v>
      </c>
      <c r="F78" s="140" t="s">
        <v>166</v>
      </c>
      <c r="G78" s="124" t="s">
        <v>165</v>
      </c>
      <c r="H78" s="119" t="s">
        <v>159</v>
      </c>
      <c r="I78" s="122" t="s">
        <v>212</v>
      </c>
      <c r="J78" s="122" t="s">
        <v>340</v>
      </c>
    </row>
    <row r="79" spans="2:10" ht="16.5" customHeight="1">
      <c r="B79" s="93"/>
      <c r="C79" s="114">
        <f t="shared" si="8"/>
        <v>77</v>
      </c>
      <c r="D79" s="115">
        <f t="shared" si="7"/>
        <v>0.39999999999997726</v>
      </c>
      <c r="E79" s="116">
        <v>196.2</v>
      </c>
      <c r="F79" s="140" t="s">
        <v>160</v>
      </c>
      <c r="G79" s="124" t="s">
        <v>165</v>
      </c>
      <c r="H79" s="119" t="s">
        <v>179</v>
      </c>
      <c r="I79" s="122" t="s">
        <v>213</v>
      </c>
      <c r="J79" s="122" t="s">
        <v>341</v>
      </c>
    </row>
    <row r="80" spans="2:10" ht="16.5" customHeight="1">
      <c r="B80" s="93"/>
      <c r="C80" s="114">
        <f t="shared" si="8"/>
        <v>78</v>
      </c>
      <c r="D80" s="115">
        <f t="shared" si="7"/>
        <v>1.6000000000000227</v>
      </c>
      <c r="E80" s="116">
        <v>197.8</v>
      </c>
      <c r="F80" s="140" t="s">
        <v>161</v>
      </c>
      <c r="G80" s="124" t="s">
        <v>165</v>
      </c>
      <c r="H80" s="119" t="s">
        <v>159</v>
      </c>
      <c r="I80" s="122" t="s">
        <v>302</v>
      </c>
      <c r="J80" s="122" t="s">
        <v>342</v>
      </c>
    </row>
    <row r="81" spans="2:10" ht="16.5" customHeight="1">
      <c r="B81" s="93"/>
      <c r="C81" s="114">
        <f t="shared" si="8"/>
        <v>79</v>
      </c>
      <c r="D81" s="115">
        <f t="shared" si="7"/>
        <v>0.09999999999999432</v>
      </c>
      <c r="E81" s="116">
        <v>197.9</v>
      </c>
      <c r="F81" s="140" t="s">
        <v>162</v>
      </c>
      <c r="G81" s="124"/>
      <c r="H81" s="119" t="s">
        <v>159</v>
      </c>
      <c r="I81" s="122"/>
      <c r="J81" s="122"/>
    </row>
    <row r="82" spans="2:10" ht="16.5" customHeight="1">
      <c r="B82" s="93"/>
      <c r="C82" s="114">
        <f t="shared" si="8"/>
        <v>80</v>
      </c>
      <c r="D82" s="115">
        <f t="shared" si="7"/>
        <v>0.5</v>
      </c>
      <c r="E82" s="116">
        <v>198.4</v>
      </c>
      <c r="F82" s="140" t="s">
        <v>160</v>
      </c>
      <c r="G82" s="124"/>
      <c r="H82" s="119" t="s">
        <v>214</v>
      </c>
      <c r="I82" s="122" t="s">
        <v>263</v>
      </c>
      <c r="J82" s="122" t="s">
        <v>343</v>
      </c>
    </row>
    <row r="83" spans="2:10" ht="16.5" customHeight="1">
      <c r="B83" s="93"/>
      <c r="C83" s="114">
        <f t="shared" si="8"/>
        <v>81</v>
      </c>
      <c r="D83" s="115">
        <f t="shared" si="7"/>
        <v>0.09999999999999432</v>
      </c>
      <c r="E83" s="116">
        <v>198.5</v>
      </c>
      <c r="F83" s="140" t="s">
        <v>161</v>
      </c>
      <c r="G83" s="124" t="s">
        <v>165</v>
      </c>
      <c r="H83" s="119" t="s">
        <v>214</v>
      </c>
      <c r="I83" s="122" t="s">
        <v>303</v>
      </c>
      <c r="J83" s="122"/>
    </row>
    <row r="84" spans="2:10" ht="16.5" customHeight="1">
      <c r="B84" s="93"/>
      <c r="C84" s="114">
        <f t="shared" si="8"/>
        <v>82</v>
      </c>
      <c r="D84" s="115">
        <f t="shared" si="7"/>
        <v>0.4000000000000057</v>
      </c>
      <c r="E84" s="116">
        <v>198.9</v>
      </c>
      <c r="F84" s="140" t="s">
        <v>166</v>
      </c>
      <c r="G84" s="124"/>
      <c r="H84" s="119" t="s">
        <v>214</v>
      </c>
      <c r="I84" s="122"/>
      <c r="J84" s="122"/>
    </row>
    <row r="85" spans="2:10" ht="16.5" customHeight="1">
      <c r="B85" s="93"/>
      <c r="C85" s="114">
        <f t="shared" si="8"/>
        <v>83</v>
      </c>
      <c r="D85" s="115">
        <f t="shared" si="7"/>
        <v>0</v>
      </c>
      <c r="E85" s="116">
        <v>198.9</v>
      </c>
      <c r="F85" s="140" t="s">
        <v>163</v>
      </c>
      <c r="G85" s="124"/>
      <c r="H85" s="119" t="s">
        <v>215</v>
      </c>
      <c r="I85" s="122"/>
      <c r="J85" s="122" t="s">
        <v>345</v>
      </c>
    </row>
    <row r="86" spans="2:10" ht="16.5" customHeight="1">
      <c r="B86" s="93"/>
      <c r="C86" s="114">
        <f t="shared" si="8"/>
        <v>84</v>
      </c>
      <c r="D86" s="115">
        <f t="shared" si="7"/>
        <v>0.799999999999983</v>
      </c>
      <c r="E86" s="116">
        <v>199.7</v>
      </c>
      <c r="F86" s="140" t="s">
        <v>163</v>
      </c>
      <c r="G86" s="124"/>
      <c r="H86" s="119" t="s">
        <v>171</v>
      </c>
      <c r="I86" s="122"/>
      <c r="J86" s="122" t="s">
        <v>373</v>
      </c>
    </row>
    <row r="87" spans="2:12" ht="16.5" customHeight="1">
      <c r="B87" s="93"/>
      <c r="C87" s="114">
        <f t="shared" si="8"/>
        <v>85</v>
      </c>
      <c r="D87" s="115">
        <f t="shared" si="7"/>
        <v>0.10000000000002274</v>
      </c>
      <c r="E87" s="116">
        <v>199.8</v>
      </c>
      <c r="F87" s="140" t="s">
        <v>160</v>
      </c>
      <c r="G87" s="124" t="s">
        <v>165</v>
      </c>
      <c r="H87" s="119" t="s">
        <v>304</v>
      </c>
      <c r="I87" s="122"/>
      <c r="J87" s="122" t="s">
        <v>305</v>
      </c>
      <c r="L87" s="5"/>
    </row>
    <row r="88" spans="2:12" ht="16.5" customHeight="1">
      <c r="B88" s="93"/>
      <c r="C88" s="114">
        <f t="shared" si="8"/>
        <v>86</v>
      </c>
      <c r="D88" s="115">
        <f t="shared" si="7"/>
        <v>2.0999999999999943</v>
      </c>
      <c r="E88" s="116">
        <v>201.9</v>
      </c>
      <c r="F88" s="140" t="s">
        <v>166</v>
      </c>
      <c r="G88" s="124"/>
      <c r="H88" s="119" t="s">
        <v>159</v>
      </c>
      <c r="I88" s="122" t="s">
        <v>263</v>
      </c>
      <c r="J88" s="122" t="s">
        <v>344</v>
      </c>
      <c r="L88" s="5"/>
    </row>
    <row r="89" spans="2:10" ht="16.5" customHeight="1">
      <c r="B89" s="93"/>
      <c r="C89" s="114">
        <f t="shared" si="8"/>
        <v>87</v>
      </c>
      <c r="D89" s="115">
        <f t="shared" si="7"/>
        <v>0</v>
      </c>
      <c r="E89" s="116">
        <v>201.9</v>
      </c>
      <c r="F89" s="140" t="s">
        <v>356</v>
      </c>
      <c r="G89" s="124"/>
      <c r="H89" s="119" t="s">
        <v>159</v>
      </c>
      <c r="I89" s="122"/>
      <c r="J89" s="122" t="s">
        <v>373</v>
      </c>
    </row>
    <row r="90" spans="2:10" ht="16.5" customHeight="1">
      <c r="B90" s="93"/>
      <c r="C90" s="147">
        <f t="shared" si="8"/>
        <v>88</v>
      </c>
      <c r="D90" s="115">
        <f t="shared" si="7"/>
        <v>0.5</v>
      </c>
      <c r="E90" s="116">
        <v>202.4</v>
      </c>
      <c r="F90" s="140" t="s">
        <v>163</v>
      </c>
      <c r="G90" s="124"/>
      <c r="H90" s="119" t="s">
        <v>171</v>
      </c>
      <c r="I90" s="122"/>
      <c r="J90" s="122" t="s">
        <v>306</v>
      </c>
    </row>
    <row r="91" spans="1:10" ht="16.5" customHeight="1">
      <c r="A91" s="5">
        <v>198</v>
      </c>
      <c r="B91" s="93"/>
      <c r="C91" s="147">
        <v>89</v>
      </c>
      <c r="D91" s="115">
        <f>E91-E90</f>
        <v>0.5</v>
      </c>
      <c r="E91" s="116">
        <v>202.9</v>
      </c>
      <c r="F91" s="140" t="s">
        <v>166</v>
      </c>
      <c r="G91" s="124"/>
      <c r="H91" s="119" t="s">
        <v>159</v>
      </c>
      <c r="I91" s="203" t="s">
        <v>363</v>
      </c>
      <c r="J91" s="203" t="s">
        <v>364</v>
      </c>
    </row>
    <row r="92" spans="2:10" ht="16.5" customHeight="1">
      <c r="B92" s="93"/>
      <c r="C92" s="136">
        <v>90</v>
      </c>
      <c r="D92" s="137">
        <f>E92-E91</f>
        <v>1.0999999999999943</v>
      </c>
      <c r="E92" s="138">
        <v>204</v>
      </c>
      <c r="F92" s="182" t="s">
        <v>206</v>
      </c>
      <c r="G92" s="156"/>
      <c r="H92" s="157" t="s">
        <v>220</v>
      </c>
      <c r="I92" s="139" t="s">
        <v>348</v>
      </c>
      <c r="J92" s="210" t="s">
        <v>351</v>
      </c>
    </row>
    <row r="93" spans="2:12" s="39" customFormat="1" ht="16.5" customHeight="1">
      <c r="B93" s="94"/>
      <c r="C93" s="147">
        <f>C92+1</f>
        <v>91</v>
      </c>
      <c r="D93" s="148">
        <f>E93-E92</f>
        <v>1.1999999999999886</v>
      </c>
      <c r="E93" s="149">
        <v>205.2</v>
      </c>
      <c r="F93" s="211" t="s">
        <v>221</v>
      </c>
      <c r="G93" s="151"/>
      <c r="H93" s="152" t="s">
        <v>349</v>
      </c>
      <c r="I93" s="154" t="s">
        <v>256</v>
      </c>
      <c r="J93" s="154" t="s">
        <v>374</v>
      </c>
      <c r="L93" s="77"/>
    </row>
    <row r="94" spans="2:12" s="39" customFormat="1" ht="34.5" customHeight="1">
      <c r="B94" s="94"/>
      <c r="C94" s="136">
        <f t="shared" si="8"/>
        <v>92</v>
      </c>
      <c r="D94" s="137">
        <f t="shared" si="7"/>
        <v>0.30000000000001137</v>
      </c>
      <c r="E94" s="138">
        <v>205.5</v>
      </c>
      <c r="F94" s="182"/>
      <c r="G94" s="156"/>
      <c r="H94" s="157" t="s">
        <v>346</v>
      </c>
      <c r="I94" s="158" t="s">
        <v>353</v>
      </c>
      <c r="J94" s="139" t="s">
        <v>347</v>
      </c>
      <c r="L94" s="92" t="s">
        <v>362</v>
      </c>
    </row>
    <row r="95" spans="2:12" s="39" customFormat="1" ht="18.75" customHeight="1">
      <c r="B95" s="94"/>
      <c r="C95" s="17"/>
      <c r="D95" s="198"/>
      <c r="E95" s="186"/>
      <c r="L95" s="77"/>
    </row>
    <row r="96" spans="2:12" s="39" customFormat="1" ht="14.25" customHeight="1">
      <c r="B96" s="94"/>
      <c r="C96" s="94">
        <v>1</v>
      </c>
      <c r="D96" s="190" t="s">
        <v>150</v>
      </c>
      <c r="E96" s="94"/>
      <c r="F96" s="187"/>
      <c r="G96" s="187"/>
      <c r="H96" s="188"/>
      <c r="I96" s="189"/>
      <c r="J96" s="189" t="s">
        <v>257</v>
      </c>
      <c r="L96" s="77"/>
    </row>
    <row r="97" spans="2:12" s="39" customFormat="1" ht="16.5" customHeight="1">
      <c r="B97" s="94"/>
      <c r="C97" s="94">
        <v>2</v>
      </c>
      <c r="D97" s="94" t="s">
        <v>258</v>
      </c>
      <c r="E97" s="94"/>
      <c r="F97" s="191"/>
      <c r="G97" s="94"/>
      <c r="H97" s="94"/>
      <c r="I97" s="95"/>
      <c r="J97" s="94"/>
      <c r="L97" s="77"/>
    </row>
    <row r="98" spans="2:12" s="39" customFormat="1" ht="16.5" customHeight="1">
      <c r="B98" s="94"/>
      <c r="C98" s="94">
        <v>3</v>
      </c>
      <c r="D98" s="94" t="s">
        <v>259</v>
      </c>
      <c r="E98" s="94"/>
      <c r="F98" s="191"/>
      <c r="G98" s="94"/>
      <c r="H98" s="94"/>
      <c r="I98" s="95"/>
      <c r="J98" s="94"/>
      <c r="L98" s="77"/>
    </row>
    <row r="99" spans="2:12" s="39" customFormat="1" ht="16.5" customHeight="1">
      <c r="B99" s="94"/>
      <c r="C99" s="94">
        <v>4</v>
      </c>
      <c r="D99" s="94" t="s">
        <v>260</v>
      </c>
      <c r="E99" s="94"/>
      <c r="F99" s="191"/>
      <c r="G99" s="94"/>
      <c r="H99" s="94"/>
      <c r="I99" s="95"/>
      <c r="J99" s="94"/>
      <c r="L99" s="77"/>
    </row>
    <row r="100" spans="2:10" ht="16.5" customHeight="1">
      <c r="B100" s="93"/>
      <c r="C100" s="94">
        <v>5</v>
      </c>
      <c r="D100" s="209" t="s">
        <v>355</v>
      </c>
      <c r="E100" s="94"/>
      <c r="F100" s="191"/>
      <c r="G100" s="94"/>
      <c r="H100" s="94"/>
      <c r="I100" s="95"/>
      <c r="J100" s="94"/>
    </row>
    <row r="101" spans="2:10" ht="16.5" customHeight="1">
      <c r="B101" s="93"/>
      <c r="C101" s="94">
        <v>6</v>
      </c>
      <c r="D101" s="199" t="s">
        <v>354</v>
      </c>
      <c r="E101" s="94"/>
      <c r="F101" s="191"/>
      <c r="G101" s="94"/>
      <c r="H101" s="94"/>
      <c r="I101" s="95"/>
      <c r="J101" s="94"/>
    </row>
    <row r="102" spans="2:10" ht="12.75">
      <c r="B102" s="93"/>
      <c r="C102" s="94">
        <v>7</v>
      </c>
      <c r="D102" s="190" t="s">
        <v>216</v>
      </c>
      <c r="E102" s="94"/>
      <c r="F102" s="191"/>
      <c r="G102" s="94"/>
      <c r="H102" s="94"/>
      <c r="I102" s="95"/>
      <c r="J102" s="94"/>
    </row>
    <row r="103" spans="6:10" ht="15">
      <c r="F103" s="191"/>
      <c r="G103" s="94"/>
      <c r="H103" s="94"/>
      <c r="I103" s="95"/>
      <c r="J103" s="94"/>
    </row>
    <row r="104" ht="15">
      <c r="D104" s="19"/>
    </row>
  </sheetData>
  <sheetProtection/>
  <printOptions/>
  <pageMargins left="0.23622047244094488" right="0.23622047244094488" top="0.3543307086614173" bottom="0.3937007874015748" header="0.5118110236220472" footer="0.5118110236220472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N11" sqref="N11"/>
    </sheetView>
  </sheetViews>
  <sheetFormatPr defaultColWidth="9.00390625" defaultRowHeight="13.5"/>
  <sheetData>
    <row r="1" ht="15">
      <c r="A1" s="200" t="s">
        <v>365</v>
      </c>
    </row>
    <row r="3" ht="15">
      <c r="A3" s="200" t="s">
        <v>366</v>
      </c>
    </row>
    <row r="5" ht="15">
      <c r="A5" s="200" t="s">
        <v>367</v>
      </c>
    </row>
    <row r="7" ht="15">
      <c r="A7" s="200" t="s">
        <v>368</v>
      </c>
    </row>
    <row r="9" ht="15">
      <c r="A9" s="200" t="s">
        <v>369</v>
      </c>
    </row>
    <row r="11" ht="15">
      <c r="A11" s="200" t="s">
        <v>370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Tsumura</dc:creator>
  <cp:keywords/>
  <dc:description/>
  <cp:lastModifiedBy>ISHIGURO</cp:lastModifiedBy>
  <cp:lastPrinted>2017-12-25T03:35:03Z</cp:lastPrinted>
  <dcterms:created xsi:type="dcterms:W3CDTF">2012-03-07T06:52:41Z</dcterms:created>
  <dcterms:modified xsi:type="dcterms:W3CDTF">2017-12-29T12:53:28Z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