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950" windowHeight="16440"/>
  </bookViews>
  <sheets>
    <sheet name="V1.0" sheetId="1" r:id="rId1"/>
  </sheets>
  <definedNames>
    <definedName name="_xlnm.Print_Titles" localSheetId="0">V1.0!$2:$3</definedName>
  </definedNames>
  <calcPr calcId="145621"/>
</workbook>
</file>

<file path=xl/calcChain.xml><?xml version="1.0" encoding="utf-8"?>
<calcChain xmlns="http://schemas.openxmlformats.org/spreadsheetml/2006/main">
  <c r="D52" i="1" l="1"/>
  <c r="D51" i="1" l="1"/>
  <c r="D58" i="1" l="1"/>
  <c r="D57" i="1"/>
  <c r="D55" i="1"/>
  <c r="D56" i="1"/>
  <c r="D54" i="1"/>
  <c r="D53" i="1"/>
  <c r="D50" i="1"/>
  <c r="D49" i="1"/>
  <c r="D48" i="1"/>
  <c r="D43" i="1"/>
  <c r="D42" i="1"/>
  <c r="C5" i="1"/>
  <c r="C6" i="1" s="1"/>
  <c r="C7" i="1" s="1"/>
  <c r="C8" i="1" s="1"/>
  <c r="C9" i="1" s="1"/>
  <c r="C10" i="1" s="1"/>
  <c r="C11" i="1" s="1"/>
  <c r="C12" i="1" s="1"/>
  <c r="C13" i="1" s="1"/>
  <c r="C14" i="1" s="1"/>
  <c r="C15" i="1" s="1"/>
  <c r="C16" i="1" s="1"/>
  <c r="C17" i="1" s="1"/>
  <c r="C18" i="1" s="1"/>
  <c r="C19" i="1" s="1"/>
  <c r="C20" i="1" s="1"/>
  <c r="C21" i="1" s="1"/>
  <c r="C22" i="1" s="1"/>
  <c r="C23" i="1" s="1"/>
  <c r="C24" i="1" s="1"/>
  <c r="C25" i="1" s="1"/>
  <c r="C26" i="1" s="1"/>
  <c r="C27" i="1" s="1"/>
  <c r="C28" i="1" s="1"/>
  <c r="C29" i="1" s="1"/>
  <c r="C30" i="1" s="1"/>
  <c r="C31" i="1" s="1"/>
  <c r="C32" i="1" s="1"/>
  <c r="C33" i="1" s="1"/>
  <c r="C34" i="1" s="1"/>
  <c r="C35" i="1" s="1"/>
  <c r="C36" i="1" s="1"/>
  <c r="C37" i="1" s="1"/>
  <c r="C38" i="1" s="1"/>
  <c r="C39" i="1" s="1"/>
  <c r="C40" i="1" s="1"/>
  <c r="C41" i="1" s="1"/>
  <c r="C42" i="1" s="1"/>
  <c r="C43" i="1" s="1"/>
  <c r="D89" i="1"/>
  <c r="D88" i="1"/>
  <c r="D87" i="1"/>
  <c r="D86" i="1"/>
  <c r="D85" i="1"/>
  <c r="D84" i="1"/>
  <c r="D83" i="1"/>
  <c r="D82" i="1"/>
  <c r="D81" i="1"/>
  <c r="D80" i="1"/>
  <c r="D79" i="1"/>
  <c r="D78" i="1"/>
  <c r="D77" i="1"/>
  <c r="D76" i="1"/>
  <c r="D75" i="1"/>
  <c r="D74" i="1"/>
  <c r="D73" i="1"/>
  <c r="D72" i="1"/>
  <c r="D71" i="1"/>
  <c r="D70" i="1"/>
  <c r="D69" i="1"/>
  <c r="D68" i="1"/>
  <c r="D67" i="1"/>
  <c r="D66" i="1"/>
  <c r="D65" i="1"/>
  <c r="D64" i="1"/>
  <c r="D63" i="1"/>
  <c r="D62" i="1"/>
  <c r="D61" i="1"/>
  <c r="D60" i="1"/>
  <c r="D59" i="1"/>
  <c r="D47" i="1"/>
  <c r="D46" i="1"/>
  <c r="D45" i="1"/>
  <c r="D44" i="1"/>
  <c r="D41" i="1"/>
  <c r="D40" i="1"/>
  <c r="D39" i="1"/>
  <c r="D38" i="1"/>
  <c r="D37" i="1"/>
  <c r="D36" i="1"/>
  <c r="D35" i="1"/>
  <c r="D34" i="1"/>
  <c r="D33" i="1"/>
  <c r="D32" i="1"/>
  <c r="D31" i="1"/>
  <c r="D30" i="1"/>
  <c r="D29" i="1"/>
  <c r="D28" i="1"/>
  <c r="D27" i="1"/>
  <c r="D26" i="1"/>
  <c r="D25" i="1"/>
  <c r="D24" i="1"/>
  <c r="D23" i="1"/>
  <c r="D22" i="1"/>
  <c r="D21" i="1"/>
  <c r="D20" i="1"/>
  <c r="D19" i="1"/>
  <c r="D18" i="1"/>
  <c r="D17" i="1"/>
  <c r="D16" i="1"/>
  <c r="D15" i="1"/>
  <c r="D14" i="1"/>
  <c r="D13" i="1"/>
  <c r="D12" i="1"/>
  <c r="D11" i="1"/>
  <c r="D10" i="1"/>
  <c r="D9" i="1"/>
  <c r="D8" i="1"/>
  <c r="D7" i="1"/>
  <c r="D6" i="1"/>
  <c r="D5" i="1"/>
  <c r="C44" i="1" l="1"/>
  <c r="C45" i="1" s="1"/>
  <c r="C46" i="1" s="1"/>
  <c r="C47" i="1" s="1"/>
  <c r="C48" i="1" l="1"/>
  <c r="C49" i="1" s="1"/>
  <c r="C50" i="1" s="1"/>
  <c r="C51" i="1" l="1"/>
  <c r="C52" i="1" s="1"/>
  <c r="C53" i="1" s="1"/>
  <c r="C54" i="1" s="1"/>
  <c r="C55" i="1" s="1"/>
  <c r="C56" i="1" s="1"/>
  <c r="C57" i="1" s="1"/>
  <c r="C58" i="1" s="1"/>
  <c r="C59" i="1" s="1"/>
  <c r="C60" i="1" s="1"/>
  <c r="C61" i="1" s="1"/>
  <c r="C62" i="1" s="1"/>
  <c r="C63" i="1" s="1"/>
  <c r="C64" i="1" s="1"/>
  <c r="C65" i="1" s="1"/>
  <c r="C66" i="1" s="1"/>
  <c r="C67" i="1" s="1"/>
  <c r="C68" i="1" s="1"/>
  <c r="C69" i="1" s="1"/>
  <c r="C70" i="1" s="1"/>
  <c r="C71" i="1" s="1"/>
  <c r="C72" i="1" s="1"/>
  <c r="C73" i="1" s="1"/>
  <c r="C74" i="1" s="1"/>
  <c r="C75" i="1" s="1"/>
  <c r="C76" i="1" s="1"/>
  <c r="C77" i="1" s="1"/>
  <c r="C78" i="1" s="1"/>
  <c r="C79" i="1" s="1"/>
  <c r="C80" i="1" s="1"/>
  <c r="C81" i="1" s="1"/>
  <c r="C82" i="1" s="1"/>
  <c r="C83" i="1" s="1"/>
  <c r="C84" i="1" s="1"/>
  <c r="C85" i="1" s="1"/>
  <c r="C86" i="1" s="1"/>
  <c r="C87" i="1" s="1"/>
  <c r="C88" i="1" s="1"/>
  <c r="C89" i="1" s="1"/>
</calcChain>
</file>

<file path=xl/sharedStrings.xml><?xml version="1.0" encoding="utf-8"?>
<sst xmlns="http://schemas.openxmlformats.org/spreadsheetml/2006/main" count="359" uniqueCount="174">
  <si>
    <t>No</t>
  </si>
  <si>
    <r>
      <rPr>
        <sz val="8"/>
        <rFont val="ＭＳ Ｐゴシック"/>
        <family val="3"/>
        <charset val="128"/>
      </rPr>
      <t>区間</t>
    </r>
  </si>
  <si>
    <r>
      <rPr>
        <sz val="8"/>
        <rFont val="ＭＳ Ｐゴシック"/>
        <family val="3"/>
        <charset val="128"/>
      </rPr>
      <t>総距離</t>
    </r>
  </si>
  <si>
    <r>
      <rPr>
        <sz val="8"/>
        <rFont val="ＭＳ Ｐゴシック"/>
        <family val="3"/>
        <charset val="128"/>
      </rPr>
      <t>進路</t>
    </r>
  </si>
  <si>
    <r>
      <rPr>
        <sz val="8"/>
        <rFont val="ＭＳ Ｐゴシック"/>
        <family val="3"/>
        <charset val="128"/>
      </rPr>
      <t>信号</t>
    </r>
  </si>
  <si>
    <r>
      <rPr>
        <sz val="9"/>
        <rFont val="ＭＳ Ｐゴシック"/>
        <family val="3"/>
        <charset val="128"/>
      </rPr>
      <t>路線</t>
    </r>
  </si>
  <si>
    <r>
      <rPr>
        <sz val="9"/>
        <rFont val="ＭＳ Ｐゴシック"/>
        <family val="3"/>
        <charset val="128"/>
      </rPr>
      <t>通過点他</t>
    </r>
  </si>
  <si>
    <r>
      <rPr>
        <sz val="9"/>
        <rFont val="ＭＳ Ｐゴシック"/>
        <family val="3"/>
        <charset val="128"/>
      </rPr>
      <t>備考</t>
    </r>
  </si>
  <si>
    <t>-</t>
  </si>
  <si>
    <r>
      <rPr>
        <sz val="10"/>
        <rFont val="ＭＳ Ｐゴシック"/>
        <family val="3"/>
        <charset val="128"/>
      </rPr>
      <t>○</t>
    </r>
  </si>
  <si>
    <r>
      <rPr>
        <sz val="9"/>
        <rFont val="ＭＳ Ｐゴシック"/>
        <family val="3"/>
        <charset val="128"/>
      </rPr>
      <t>中原街道</t>
    </r>
  </si>
  <si>
    <t>ななめ左、路面凍結時注意</t>
    <rPh sb="5" eb="7">
      <t>ロメン</t>
    </rPh>
    <rPh sb="7" eb="9">
      <t>トウケツ</t>
    </rPh>
    <rPh sb="9" eb="10">
      <t>ジ</t>
    </rPh>
    <rPh sb="10" eb="12">
      <t>チュウイ</t>
    </rPh>
    <phoneticPr fontId="3"/>
  </si>
  <si>
    <t>長後街道</t>
  </si>
  <si>
    <r>
      <rPr>
        <sz val="9"/>
        <rFont val="ＭＳ Ｐゴシック"/>
        <family val="3"/>
        <charset val="128"/>
      </rPr>
      <t>右角にセブンイレブン</t>
    </r>
  </si>
  <si>
    <t>┼左</t>
  </si>
  <si>
    <t>農道</t>
  </si>
  <si>
    <t>┬左</t>
  </si>
  <si>
    <t>○</t>
  </si>
  <si>
    <t>県63</t>
  </si>
  <si>
    <t>正面「森田動物病院」</t>
  </si>
  <si>
    <t>┬右</t>
  </si>
  <si>
    <r>
      <rPr>
        <sz val="10"/>
        <rFont val="ＭＳ ゴシック"/>
        <family val="3"/>
        <charset val="128"/>
      </rPr>
      <t>Ｙ左</t>
    </r>
  </si>
  <si>
    <r>
      <rPr>
        <sz val="9"/>
        <rFont val="ＭＳ Ｐゴシック"/>
        <family val="3"/>
        <charset val="128"/>
      </rPr>
      <t>国</t>
    </r>
    <r>
      <rPr>
        <sz val="9"/>
        <rFont val="Arial"/>
        <family val="2"/>
      </rPr>
      <t>134</t>
    </r>
  </si>
  <si>
    <t>鎌倉・葉山方面へ</t>
  </si>
  <si>
    <t>トンネル内歩道走行可</t>
  </si>
  <si>
    <t>「野島町」直進</t>
  </si>
  <si>
    <t>杉田方面</t>
  </si>
  <si>
    <t>「滝の橋」信号を超えすぐの左折ポイント</t>
    <rPh sb="1" eb="2">
      <t>タキ</t>
    </rPh>
    <rPh sb="3" eb="4">
      <t>ハシ</t>
    </rPh>
    <rPh sb="5" eb="7">
      <t>シンゴウ</t>
    </rPh>
    <rPh sb="8" eb="9">
      <t>コ</t>
    </rPh>
    <rPh sb="13" eb="15">
      <t>サセツ</t>
    </rPh>
    <phoneticPr fontId="3"/>
  </si>
  <si>
    <t>最初の信号</t>
  </si>
  <si>
    <t>┤左</t>
  </si>
  <si>
    <t>県605</t>
  </si>
  <si>
    <t>├右</t>
  </si>
  <si>
    <t>右折してすぐ</t>
    <rPh sb="0" eb="2">
      <t>ウセツ</t>
    </rPh>
    <phoneticPr fontId="3"/>
  </si>
  <si>
    <t>左折してすぐ</t>
    <rPh sb="0" eb="2">
      <t>サセツ</t>
    </rPh>
    <phoneticPr fontId="3"/>
  </si>
  <si>
    <t>「岡崎道ヶ坪」信号通過後最初の十字路
見逃し注意です。</t>
    <rPh sb="19" eb="21">
      <t>ミノガ</t>
    </rPh>
    <rPh sb="22" eb="24">
      <t>チュウイ</t>
    </rPh>
    <phoneticPr fontId="3"/>
  </si>
  <si>
    <r>
      <t>「南台交番前」から約</t>
    </r>
    <r>
      <rPr>
        <sz val="9"/>
        <rFont val="Arial"/>
        <family val="2"/>
      </rPr>
      <t>380</t>
    </r>
    <r>
      <rPr>
        <sz val="9"/>
        <rFont val="ＭＳ ゴシック"/>
        <family val="3"/>
        <charset val="128"/>
      </rPr>
      <t>ｍ先</t>
    </r>
    <rPh sb="14" eb="15">
      <t>サキ</t>
    </rPh>
    <phoneticPr fontId="3"/>
  </si>
  <si>
    <t>「下瀬谷坂下」</t>
    <phoneticPr fontId="3"/>
  </si>
  <si>
    <t>「向原」</t>
    <phoneticPr fontId="3"/>
  </si>
  <si>
    <t>左折後すぐ右折</t>
    <phoneticPr fontId="3"/>
  </si>
  <si>
    <t>県道に出る</t>
    <phoneticPr fontId="3"/>
  </si>
  <si>
    <t>「引橋」</t>
    <phoneticPr fontId="3"/>
  </si>
  <si>
    <t>「南郷トンネル入口」</t>
    <phoneticPr fontId="3"/>
  </si>
  <si>
    <t>「逗葉高校入口」</t>
    <phoneticPr fontId="3"/>
  </si>
  <si>
    <t>野島公園前</t>
    <phoneticPr fontId="3"/>
  </si>
  <si>
    <t>「相生町一丁目」</t>
    <phoneticPr fontId="3"/>
  </si>
  <si>
    <t>「二ッ谷」</t>
    <phoneticPr fontId="3"/>
  </si>
  <si>
    <t>「御幸跨線橋際」</t>
    <phoneticPr fontId="3"/>
  </si>
  <si>
    <t>－</t>
  </si>
  <si>
    <t>┼右</t>
  </si>
  <si>
    <t>↑直</t>
    <rPh sb="1" eb="2">
      <t>チョク</t>
    </rPh>
    <phoneticPr fontId="6"/>
  </si>
  <si>
    <t>Ｙ左</t>
  </si>
  <si>
    <t>├直</t>
    <rPh sb="1" eb="2">
      <t>チョク</t>
    </rPh>
    <phoneticPr fontId="6"/>
  </si>
  <si>
    <t>市道</t>
  </si>
  <si>
    <t>神社角</t>
  </si>
  <si>
    <t>県45</t>
  </si>
  <si>
    <t>中原街道に出る</t>
  </si>
  <si>
    <t>「大塚原」</t>
  </si>
  <si>
    <t>「東方原」</t>
  </si>
  <si>
    <t>「地蔵尊前」</t>
  </si>
  <si>
    <t>県18</t>
  </si>
  <si>
    <t>県22</t>
  </si>
  <si>
    <t>「畠田橋西」</t>
    <rPh sb="1" eb="3">
      <t>ハタケダ</t>
    </rPh>
    <rPh sb="3" eb="4">
      <t>ハシ</t>
    </rPh>
    <rPh sb="4" eb="5">
      <t>ニシ</t>
    </rPh>
    <phoneticPr fontId="6"/>
  </si>
  <si>
    <t>橋渡る</t>
  </si>
  <si>
    <t>「西沖田」</t>
  </si>
  <si>
    <t>PC1　デイリーヤマザキ
平塚北豊田店</t>
  </si>
  <si>
    <t>農道、市道</t>
    <rPh sb="0" eb="2">
      <t>ノウドウ</t>
    </rPh>
    <rPh sb="3" eb="5">
      <t>シドウ</t>
    </rPh>
    <phoneticPr fontId="6"/>
  </si>
  <si>
    <t>県62</t>
  </si>
  <si>
    <t>「ひらつか花アグリ入口」</t>
  </si>
  <si>
    <t>市道</t>
    <rPh sb="0" eb="2">
      <t>シドウ</t>
    </rPh>
    <phoneticPr fontId="6"/>
  </si>
  <si>
    <t>国1</t>
  </si>
  <si>
    <t>「国府新宿」</t>
  </si>
  <si>
    <t>「新宿」</t>
  </si>
  <si>
    <t>市道、国1</t>
    <rPh sb="0" eb="2">
      <t>シドウ</t>
    </rPh>
    <phoneticPr fontId="6"/>
  </si>
  <si>
    <t>国135</t>
  </si>
  <si>
    <t>「早川口」</t>
  </si>
  <si>
    <t>「東海岸町」</t>
  </si>
  <si>
    <t>一方通行。浜側迂回路で下田方面へ</t>
  </si>
  <si>
    <t>側道</t>
  </si>
  <si>
    <t>側道、国135</t>
  </si>
  <si>
    <t>市道、国135</t>
  </si>
  <si>
    <t>「岩松」</t>
  </si>
  <si>
    <t>サンハトヤの手前</t>
  </si>
  <si>
    <t>県12</t>
  </si>
  <si>
    <t>「大川橋」</t>
  </si>
  <si>
    <t>「本町」直進時、左折車両に注意</t>
  </si>
  <si>
    <t>「湘南国際村秋谷入口」</t>
  </si>
  <si>
    <t>県311</t>
  </si>
  <si>
    <t>「南郷」</t>
  </si>
  <si>
    <t>手前一時停止直進</t>
  </si>
  <si>
    <t>左角ファミリーマート</t>
  </si>
  <si>
    <t>二段階右折</t>
  </si>
  <si>
    <t>「夕照橋」</t>
  </si>
  <si>
    <t>「野島公園駅」</t>
  </si>
  <si>
    <t>「柴町」</t>
  </si>
  <si>
    <t>「イガイ根公園前」</t>
  </si>
  <si>
    <t>金沢スポーツセンター前</t>
  </si>
  <si>
    <t>「金沢総合高校北側」</t>
  </si>
  <si>
    <t>国16</t>
  </si>
  <si>
    <t>「金沢総合高校入口」</t>
  </si>
  <si>
    <t>「八幡橋」</t>
  </si>
  <si>
    <t>「睦橋」</t>
  </si>
  <si>
    <t>「中区役所前」</t>
  </si>
  <si>
    <t>「市場」</t>
  </si>
  <si>
    <t>国15</t>
  </si>
  <si>
    <t>「中央市場入口」</t>
  </si>
  <si>
    <t>新鶴見橋渡ってすぐ左折</t>
  </si>
  <si>
    <t>新鶴見小前</t>
  </si>
  <si>
    <t>「新宿」</t>
    <rPh sb="1" eb="3">
      <t>シンジュク</t>
    </rPh>
    <phoneticPr fontId="6"/>
  </si>
  <si>
    <t>「大磯駅入口」</t>
    <rPh sb="1" eb="3">
      <t>オオイソ</t>
    </rPh>
    <rPh sb="3" eb="4">
      <t>エキ</t>
    </rPh>
    <rPh sb="4" eb="6">
      <t>イリグチ</t>
    </rPh>
    <phoneticPr fontId="6"/>
  </si>
  <si>
    <t>「渚橋」</t>
    <rPh sb="1" eb="2">
      <t>ナギサ</t>
    </rPh>
    <rPh sb="2" eb="3">
      <t>バシ</t>
    </rPh>
    <phoneticPr fontId="6"/>
  </si>
  <si>
    <r>
      <rPr>
        <sz val="10"/>
        <rFont val="ＭＳ Ｐゴシック"/>
        <family val="3"/>
        <charset val="128"/>
      </rPr>
      <t>「小杉御殿町」</t>
    </r>
    <rPh sb="1" eb="3">
      <t>コスギ</t>
    </rPh>
    <rPh sb="3" eb="6">
      <t>ゴテンチョウ</t>
    </rPh>
    <phoneticPr fontId="6"/>
  </si>
  <si>
    <r>
      <t>「水神橋」</t>
    </r>
    <r>
      <rPr>
        <sz val="10"/>
        <rFont val="Arial"/>
        <family val="2"/>
      </rPr>
      <t/>
    </r>
    <phoneticPr fontId="6"/>
  </si>
  <si>
    <t>橋を渡った後、360ｍ先道なりに左折</t>
    <rPh sb="0" eb="1">
      <t>ハシ</t>
    </rPh>
    <rPh sb="2" eb="3">
      <t>ワタ</t>
    </rPh>
    <rPh sb="5" eb="6">
      <t>アト</t>
    </rPh>
    <phoneticPr fontId="3"/>
  </si>
  <si>
    <t>左角 ファミリーマート</t>
    <rPh sb="0" eb="1">
      <t>ヒダリ</t>
    </rPh>
    <rPh sb="1" eb="2">
      <t>カド</t>
    </rPh>
    <phoneticPr fontId="6"/>
  </si>
  <si>
    <t>県24</t>
  </si>
  <si>
    <t>国135</t>
    <rPh sb="0" eb="1">
      <t>コク</t>
    </rPh>
    <phoneticPr fontId="6"/>
  </si>
  <si>
    <t>国1</t>
    <rPh sb="0" eb="1">
      <t>コク</t>
    </rPh>
    <phoneticPr fontId="6"/>
  </si>
  <si>
    <t>国134</t>
    <rPh sb="0" eb="1">
      <t>コク</t>
    </rPh>
    <phoneticPr fontId="6"/>
  </si>
  <si>
    <t>国409</t>
    <rPh sb="0" eb="1">
      <t>コク</t>
    </rPh>
    <phoneticPr fontId="6"/>
  </si>
  <si>
    <r>
      <t>国1</t>
    </r>
    <r>
      <rPr>
        <sz val="9"/>
        <rFont val="ＭＳ Ｐゴシック"/>
        <family val="3"/>
        <charset val="128"/>
      </rPr>
      <t>、市道</t>
    </r>
    <rPh sb="0" eb="1">
      <t>コク</t>
    </rPh>
    <rPh sb="3" eb="5">
      <t>シドウ</t>
    </rPh>
    <phoneticPr fontId="6"/>
  </si>
  <si>
    <r>
      <t>市</t>
    </r>
    <r>
      <rPr>
        <sz val="9"/>
        <rFont val="ＭＳ ゴシック"/>
        <family val="3"/>
        <charset val="128"/>
      </rPr>
      <t>道</t>
    </r>
    <rPh sb="0" eb="2">
      <t>シドウ</t>
    </rPh>
    <phoneticPr fontId="6"/>
  </si>
  <si>
    <r>
      <t>県207</t>
    </r>
    <r>
      <rPr>
        <sz val="9"/>
        <rFont val="ＭＳ Ｐゴシック"/>
        <family val="3"/>
        <charset val="128"/>
      </rPr>
      <t>、国</t>
    </r>
    <r>
      <rPr>
        <sz val="9"/>
        <rFont val="Arial"/>
        <family val="2"/>
      </rPr>
      <t>134</t>
    </r>
    <rPh sb="0" eb="1">
      <t>ケン</t>
    </rPh>
    <rPh sb="5" eb="6">
      <t>コク</t>
    </rPh>
    <phoneticPr fontId="6"/>
  </si>
  <si>
    <r>
      <t>県</t>
    </r>
    <r>
      <rPr>
        <sz val="9"/>
        <rFont val="ＭＳ ゴシック"/>
        <family val="3"/>
        <charset val="128"/>
      </rPr>
      <t>217</t>
    </r>
    <rPh sb="0" eb="1">
      <t>ケン</t>
    </rPh>
    <phoneticPr fontId="6"/>
  </si>
  <si>
    <t>真鶴道路料金所手前分岐　旧道へ</t>
    <phoneticPr fontId="3"/>
  </si>
  <si>
    <t>「魚見崎」バス停先ホテルニューアカオへ</t>
    <phoneticPr fontId="3"/>
  </si>
  <si>
    <t>左側道へ</t>
    <rPh sb="0" eb="1">
      <t>ヒダリ</t>
    </rPh>
    <rPh sb="1" eb="3">
      <t>ソクドウ</t>
    </rPh>
    <phoneticPr fontId="3"/>
  </si>
  <si>
    <t>「網代」→国道</t>
    <phoneticPr fontId="3"/>
  </si>
  <si>
    <t>「新網代トンネル」を迂回</t>
    <phoneticPr fontId="3"/>
  </si>
  <si>
    <t>トンネルを迂回</t>
    <phoneticPr fontId="3"/>
  </si>
  <si>
    <t>「赤根トンネル」を迂回</t>
    <phoneticPr fontId="3"/>
  </si>
  <si>
    <t>トンネル内歩道走行可</t>
    <phoneticPr fontId="3"/>
  </si>
  <si>
    <t>国道1号へ</t>
    <rPh sb="0" eb="2">
      <t>コクドウ</t>
    </rPh>
    <rPh sb="3" eb="4">
      <t>ゴウ</t>
    </rPh>
    <phoneticPr fontId="3"/>
  </si>
  <si>
    <t>折返し</t>
    <rPh sb="0" eb="2">
      <t>オリカエ</t>
    </rPh>
    <phoneticPr fontId="3"/>
  </si>
  <si>
    <t>「広野一丁目」</t>
    <phoneticPr fontId="3"/>
  </si>
  <si>
    <t>左折後、足湯あり</t>
    <rPh sb="0" eb="2">
      <t>サセツ</t>
    </rPh>
    <rPh sb="2" eb="3">
      <t>ゴ</t>
    </rPh>
    <phoneticPr fontId="3"/>
  </si>
  <si>
    <t>手前に足湯あり</t>
    <rPh sb="0" eb="2">
      <t>テマエ</t>
    </rPh>
    <rPh sb="3" eb="5">
      <t>アシユ</t>
    </rPh>
    <phoneticPr fontId="3"/>
  </si>
  <si>
    <t>┬右</t>
    <rPh sb="1" eb="2">
      <t>ミギ</t>
    </rPh>
    <phoneticPr fontId="3"/>
  </si>
  <si>
    <t>「大川橋」</t>
    <phoneticPr fontId="3"/>
  </si>
  <si>
    <t>国道135</t>
    <rPh sb="0" eb="2">
      <t>コクドウ</t>
    </rPh>
    <phoneticPr fontId="6"/>
  </si>
  <si>
    <t>┼左</t>
    <rPh sb="1" eb="2">
      <t>ヒダリ</t>
    </rPh>
    <phoneticPr fontId="3"/>
  </si>
  <si>
    <t>「岩松」</t>
    <phoneticPr fontId="3"/>
  </si>
  <si>
    <t>国道135、市道</t>
    <rPh sb="0" eb="2">
      <t>コクドウ</t>
    </rPh>
    <rPh sb="6" eb="8">
      <t>シドウ</t>
    </rPh>
    <phoneticPr fontId="6"/>
  </si>
  <si>
    <t>県26</t>
  </si>
  <si>
    <t>「林交差点」</t>
  </si>
  <si>
    <t>「通研入口」</t>
    <rPh sb="1" eb="2">
      <t>ツウ</t>
    </rPh>
    <rPh sb="3" eb="5">
      <t>イリグチ</t>
    </rPh>
    <phoneticPr fontId="3"/>
  </si>
  <si>
    <t>├右</t>
    <rPh sb="1" eb="2">
      <t>ミギ</t>
    </rPh>
    <phoneticPr fontId="3"/>
  </si>
  <si>
    <t>「三浦しらとり園入口」</t>
    <phoneticPr fontId="3"/>
  </si>
  <si>
    <t>県27</t>
    <rPh sb="0" eb="1">
      <t>ケン</t>
    </rPh>
    <phoneticPr fontId="6"/>
  </si>
  <si>
    <r>
      <rPr>
        <sz val="9"/>
        <rFont val="ＭＳ Ｐゴシック"/>
        <family val="3"/>
        <charset val="128"/>
      </rPr>
      <t>国</t>
    </r>
    <r>
      <rPr>
        <sz val="9"/>
        <rFont val="Arial"/>
        <family val="2"/>
      </rPr>
      <t>134</t>
    </r>
    <rPh sb="0" eb="1">
      <t>コク</t>
    </rPh>
    <phoneticPr fontId="6"/>
  </si>
  <si>
    <t>「行政センター東」</t>
    <rPh sb="1" eb="3">
      <t>ギョウセイ</t>
    </rPh>
    <rPh sb="7" eb="8">
      <t>ヒガシ</t>
    </rPh>
    <phoneticPr fontId="3"/>
  </si>
  <si>
    <t>「三浦海岸」</t>
    <rPh sb="1" eb="3">
      <t>ミウラ</t>
    </rPh>
    <rPh sb="3" eb="5">
      <t>カイガン</t>
    </rPh>
    <phoneticPr fontId="3"/>
  </si>
  <si>
    <t>┼直</t>
    <rPh sb="1" eb="2">
      <t>チョク</t>
    </rPh>
    <phoneticPr fontId="3"/>
  </si>
  <si>
    <t>変形十字路。道沿いに直進。海岸線には行かない</t>
    <rPh sb="0" eb="2">
      <t>ヘンケイ</t>
    </rPh>
    <rPh sb="2" eb="5">
      <t>ジュウジロ</t>
    </rPh>
    <rPh sb="6" eb="8">
      <t>ミチゾ</t>
    </rPh>
    <rPh sb="10" eb="12">
      <t>チョクシン</t>
    </rPh>
    <rPh sb="13" eb="16">
      <t>カイガンセン</t>
    </rPh>
    <rPh sb="18" eb="19">
      <t>イ</t>
    </rPh>
    <phoneticPr fontId="3"/>
  </si>
  <si>
    <t>┬左</t>
    <rPh sb="1" eb="2">
      <t>ヒダリ</t>
    </rPh>
    <phoneticPr fontId="3"/>
  </si>
  <si>
    <t>「引橋」</t>
    <rPh sb="1" eb="2">
      <t>ヒ</t>
    </rPh>
    <rPh sb="2" eb="3">
      <t>ハシ</t>
    </rPh>
    <phoneticPr fontId="3"/>
  </si>
  <si>
    <t>県26</t>
    <phoneticPr fontId="6"/>
  </si>
  <si>
    <r>
      <rPr>
        <b/>
        <sz val="9"/>
        <rFont val="ＭＳ Ｐゴシック"/>
        <family val="3"/>
        <charset val="128"/>
      </rPr>
      <t>県</t>
    </r>
    <r>
      <rPr>
        <b/>
        <sz val="9"/>
        <rFont val="Arial"/>
        <family val="2"/>
      </rPr>
      <t>26</t>
    </r>
  </si>
  <si>
    <r>
      <t>GOAL</t>
    </r>
    <r>
      <rPr>
        <b/>
        <sz val="10"/>
        <rFont val="ＭＳ Ｐゴシック"/>
        <family val="3"/>
        <charset val="128"/>
      </rPr>
      <t>　ローソン 武蔵中原駅北口店</t>
    </r>
    <rPh sb="10" eb="15">
      <t>ムサシナカハラエキ</t>
    </rPh>
    <rPh sb="15" eb="17">
      <t>キタグチ</t>
    </rPh>
    <rPh sb="17" eb="18">
      <t>テン</t>
    </rPh>
    <phoneticPr fontId="6"/>
  </si>
  <si>
    <r>
      <rPr>
        <sz val="12"/>
        <rFont val="ＭＳ Ｐゴシック"/>
        <family val="3"/>
        <charset val="128"/>
      </rPr>
      <t>「上小田中」交差点高架下のジョナサンでゴール受付します、ブルべカードを提出してください。　　　　　　</t>
    </r>
    <r>
      <rPr>
        <sz val="12"/>
        <rFont val="Arial"/>
        <family val="2"/>
      </rPr>
      <t xml:space="preserve">                                             </t>
    </r>
    <r>
      <rPr>
        <sz val="12"/>
        <rFont val="ＭＳ Ｐゴシック"/>
        <family val="3"/>
        <charset val="128"/>
      </rPr>
      <t>　　　　　店のご厚意で使用していますので飲食協力をよろしくお願いします。</t>
    </r>
    <rPh sb="1" eb="5">
      <t>カミコダナカ</t>
    </rPh>
    <rPh sb="6" eb="9">
      <t>コウサテン</t>
    </rPh>
    <rPh sb="9" eb="12">
      <t>コウカシタ</t>
    </rPh>
    <phoneticPr fontId="3"/>
  </si>
  <si>
    <r>
      <t>左側　※オープン、クローズ時間　</t>
    </r>
    <r>
      <rPr>
        <b/>
        <sz val="10"/>
        <rFont val="Arial"/>
        <family val="2"/>
      </rPr>
      <t>7:23</t>
    </r>
    <r>
      <rPr>
        <b/>
        <sz val="10"/>
        <rFont val="ＭＳ ゴシック"/>
        <family val="3"/>
        <charset val="128"/>
      </rPr>
      <t>～</t>
    </r>
    <r>
      <rPr>
        <b/>
        <sz val="10"/>
        <rFont val="Arial"/>
        <family val="2"/>
      </rPr>
      <t>9:21</t>
    </r>
    <rPh sb="0" eb="2">
      <t>ヒダリガワ</t>
    </rPh>
    <phoneticPr fontId="6"/>
  </si>
  <si>
    <r>
      <t>右側</t>
    </r>
    <r>
      <rPr>
        <b/>
        <sz val="10"/>
        <rFont val="Arial"/>
        <family val="2"/>
      </rPr>
      <t xml:space="preserve"> </t>
    </r>
    <r>
      <rPr>
        <b/>
        <sz val="10"/>
        <rFont val="ＭＳ Ｐゴシック"/>
        <family val="3"/>
        <charset val="128"/>
      </rPr>
      <t>　※オープン、クローズ時間　</t>
    </r>
    <r>
      <rPr>
        <b/>
        <sz val="10"/>
        <rFont val="Arial"/>
        <family val="2"/>
      </rPr>
      <t>9:26</t>
    </r>
    <r>
      <rPr>
        <b/>
        <sz val="10"/>
        <rFont val="ＭＳ ゴシック"/>
        <family val="3"/>
        <charset val="128"/>
      </rPr>
      <t>～</t>
    </r>
    <r>
      <rPr>
        <b/>
        <sz val="10"/>
        <rFont val="Arial"/>
        <family val="2"/>
      </rPr>
      <t>13:48</t>
    </r>
    <rPh sb="0" eb="2">
      <t>ミギガワ</t>
    </rPh>
    <phoneticPr fontId="6"/>
  </si>
  <si>
    <r>
      <rPr>
        <b/>
        <sz val="10"/>
        <rFont val="ＭＳ Ｐゴシック"/>
        <family val="3"/>
        <charset val="128"/>
      </rPr>
      <t>右側　※オープン、クローズ時間　</t>
    </r>
    <r>
      <rPr>
        <b/>
        <sz val="10"/>
        <rFont val="Arial"/>
        <family val="2"/>
      </rPr>
      <t>12:55</t>
    </r>
    <r>
      <rPr>
        <b/>
        <sz val="10"/>
        <rFont val="ＭＳ ゴシック"/>
        <family val="3"/>
        <charset val="128"/>
      </rPr>
      <t>～</t>
    </r>
    <r>
      <rPr>
        <b/>
        <sz val="10"/>
        <rFont val="Arial"/>
        <family val="2"/>
      </rPr>
      <t>21:32</t>
    </r>
    <rPh sb="0" eb="2">
      <t>ミギガワ</t>
    </rPh>
    <phoneticPr fontId="6"/>
  </si>
  <si>
    <r>
      <t xml:space="preserve">Start </t>
    </r>
    <r>
      <rPr>
        <b/>
        <sz val="8"/>
        <rFont val="ＭＳ Ｐゴシック"/>
        <family val="3"/>
        <charset val="128"/>
      </rPr>
      <t>等々力緑地</t>
    </r>
    <r>
      <rPr>
        <b/>
        <sz val="8"/>
        <rFont val="Arial"/>
        <family val="2"/>
      </rPr>
      <t>/</t>
    </r>
    <r>
      <rPr>
        <b/>
        <sz val="8"/>
        <rFont val="ＭＳ Ｐゴシック"/>
        <family val="3"/>
        <charset val="128"/>
      </rPr>
      <t>とどろきアリーナ前　　</t>
    </r>
    <rPh sb="6" eb="9">
      <t>トドロキ</t>
    </rPh>
    <rPh sb="9" eb="11">
      <t>リョクチ</t>
    </rPh>
    <rPh sb="20" eb="21">
      <t>マエ</t>
    </rPh>
    <phoneticPr fontId="6"/>
  </si>
  <si>
    <r>
      <t>6:00</t>
    </r>
    <r>
      <rPr>
        <b/>
        <sz val="9"/>
        <rFont val="ＭＳ Ｐゴシック"/>
        <family val="3"/>
        <charset val="128"/>
      </rPr>
      <t>順次スタート（6</t>
    </r>
    <r>
      <rPr>
        <b/>
        <sz val="9"/>
        <rFont val="Arial"/>
        <family val="2"/>
      </rPr>
      <t>:30</t>
    </r>
    <r>
      <rPr>
        <b/>
        <sz val="9"/>
        <rFont val="ＭＳ Ｐゴシック"/>
        <family val="3"/>
        <charset val="128"/>
      </rPr>
      <t>　撤収）　</t>
    </r>
    <phoneticPr fontId="3"/>
  </si>
  <si>
    <t>PC3　ファミリーマート 三浦三崎店</t>
    <rPh sb="13" eb="15">
      <t>ミウラ</t>
    </rPh>
    <rPh sb="15" eb="17">
      <t>ミサキ</t>
    </rPh>
    <rPh sb="17" eb="18">
      <t>テン</t>
    </rPh>
    <phoneticPr fontId="6"/>
  </si>
  <si>
    <t>PC2 ミニストップ 伊東鎌田店</t>
    <rPh sb="11" eb="13">
      <t>イトウ</t>
    </rPh>
    <rPh sb="13" eb="15">
      <t>カマタ</t>
    </rPh>
    <rPh sb="15" eb="16">
      <t>テン</t>
    </rPh>
    <phoneticPr fontId="6"/>
  </si>
  <si>
    <t>「和泉坂上」</t>
    <phoneticPr fontId="3"/>
  </si>
  <si>
    <t>左側　※レシート必要</t>
    <rPh sb="0" eb="2">
      <t>ヒダリガワ</t>
    </rPh>
    <rPh sb="8" eb="10">
      <t>ヒツヨウ</t>
    </rPh>
    <phoneticPr fontId="6"/>
  </si>
  <si>
    <t>通過チェック セブン-イレブン横須賀長沢４丁目店　</t>
    <rPh sb="0" eb="2">
      <t>ツウカ</t>
    </rPh>
    <rPh sb="15" eb="18">
      <t>ヨコスカ</t>
    </rPh>
    <rPh sb="18" eb="20">
      <t>ナガサワ</t>
    </rPh>
    <rPh sb="21" eb="23">
      <t>チョウメ</t>
    </rPh>
    <rPh sb="23" eb="24">
      <t>テン</t>
    </rPh>
    <phoneticPr fontId="6"/>
  </si>
  <si>
    <r>
      <t>2018 BRM303</t>
    </r>
    <r>
      <rPr>
        <b/>
        <sz val="10"/>
        <rFont val="ＭＳ ゴシック"/>
        <family val="3"/>
        <charset val="128"/>
      </rPr>
      <t>東京</t>
    </r>
    <r>
      <rPr>
        <b/>
        <sz val="10"/>
        <rFont val="Arial"/>
        <family val="2"/>
      </rPr>
      <t xml:space="preserve">300 </t>
    </r>
    <r>
      <rPr>
        <b/>
        <sz val="10"/>
        <rFont val="ＭＳ ゴシック"/>
        <family val="3"/>
        <charset val="128"/>
      </rPr>
      <t>満喫相模湾</t>
    </r>
    <rPh sb="11" eb="13">
      <t>トウキョウ</t>
    </rPh>
    <rPh sb="12" eb="13">
      <t>キョウ</t>
    </rPh>
    <rPh sb="17" eb="19">
      <t>マンキツ</t>
    </rPh>
    <rPh sb="19" eb="22">
      <t>サガミワン</t>
    </rPh>
    <phoneticPr fontId="3"/>
  </si>
  <si>
    <t>Ver.5.0(2018/2/18)</t>
    <phoneticPr fontId="3"/>
  </si>
  <si>
    <r>
      <rPr>
        <sz val="12"/>
        <rFont val="ＭＳ Ｐゴシック"/>
        <family val="3"/>
        <charset val="128"/>
      </rPr>
      <t>認定受付：ジョナサン武蔵中原店　　　　　　　　　　　　　　　　</t>
    </r>
    <r>
      <rPr>
        <sz val="12"/>
        <rFont val="Arial"/>
        <family val="2"/>
      </rPr>
      <t xml:space="preserve">                                   </t>
    </r>
    <r>
      <rPr>
        <sz val="12"/>
        <rFont val="ＭＳ Ｐゴシック"/>
        <family val="3"/>
        <charset val="128"/>
      </rPr>
      <t>　　　　　　　　　　　　　　　　　　　　　　※</t>
    </r>
    <r>
      <rPr>
        <sz val="12"/>
        <rFont val="Arial"/>
        <family val="2"/>
      </rPr>
      <t>Open 19:00</t>
    </r>
    <r>
      <rPr>
        <sz val="12"/>
        <rFont val="ＭＳ Ｐゴシック"/>
        <family val="3"/>
        <charset val="128"/>
      </rPr>
      <t>～</t>
    </r>
    <r>
      <rPr>
        <sz val="12"/>
        <rFont val="Arial"/>
        <family val="2"/>
      </rPr>
      <t>Close 3/4  2:30</t>
    </r>
    <r>
      <rPr>
        <sz val="12"/>
        <rFont val="ＭＳ Ｐゴシック"/>
        <family val="3"/>
        <charset val="128"/>
      </rPr>
      <t>撤収</t>
    </r>
    <rPh sb="0" eb="2">
      <t>ニンテイ</t>
    </rPh>
    <rPh sb="115" eb="117">
      <t>テッシュウ</t>
    </rPh>
    <phoneticPr fontId="3"/>
  </si>
  <si>
    <r>
      <rPr>
        <b/>
        <sz val="10"/>
        <rFont val="ＭＳ ゴシック"/>
        <family val="3"/>
        <charset val="128"/>
      </rPr>
      <t>左側　※オープン、クローズ時間　</t>
    </r>
    <r>
      <rPr>
        <b/>
        <sz val="10"/>
        <rFont val="Arial"/>
        <family val="2"/>
      </rPr>
      <t xml:space="preserve">15:00 </t>
    </r>
    <r>
      <rPr>
        <b/>
        <sz val="10"/>
        <rFont val="ＭＳ ゴシック"/>
        <family val="3"/>
        <charset val="128"/>
      </rPr>
      <t>～</t>
    </r>
    <r>
      <rPr>
        <b/>
        <sz val="10"/>
        <rFont val="Arial"/>
        <family val="2"/>
      </rPr>
      <t xml:space="preserve"> 3/4 02:00</t>
    </r>
    <rPh sb="0" eb="2">
      <t>ヒダリガワ</t>
    </rPh>
    <phoneticPr fontId="6"/>
  </si>
  <si>
    <t>https://ridewithgps.com/routes/26362546?privacy_code=9Dgs2QQSY3OoZT8d</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</si>
</sst>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
    <numFmt numFmtId="177" formatCode="0.0;_吀"/>
    <numFmt numFmtId="178" formatCode="0.0_ "/>
    <numFmt numFmtId="179" formatCode="0.00_ "/>
    <numFmt numFmtId="180" formatCode="#,##0.0;[Red]\-#,##0.0"/>
    <numFmt numFmtId="181" formatCode="#,##0.0_ ;[Red]\-#,##0.0\ "/>
    <numFmt numFmtId="182" formatCode="#,##0.000;[Red]\-#,##0.000"/>
  </numFmts>
  <fonts count="35">
    <font>
      <sz val="11"/>
      <color indexed="8"/>
      <name val="ＭＳ Ｐゴシック"/>
      <family val="3"/>
      <charset val="128"/>
    </font>
    <font>
      <sz val="11"/>
      <color indexed="8"/>
      <name val="ＭＳ Ｐゴシック"/>
      <family val="3"/>
      <charset val="128"/>
    </font>
    <font>
      <sz val="10"/>
      <name val="Arial"/>
      <family val="2"/>
    </font>
    <font>
      <sz val="6"/>
      <name val="ＭＳ Ｐゴシック"/>
      <family val="3"/>
      <charset val="128"/>
    </font>
    <font>
      <sz val="12"/>
      <name val="Arial"/>
      <family val="2"/>
    </font>
    <font>
      <sz val="9"/>
      <name val="Arial"/>
      <family val="2"/>
    </font>
    <font>
      <sz val="11"/>
      <name val="ＭＳ Ｐゴシック"/>
      <family val="3"/>
      <charset val="128"/>
    </font>
    <font>
      <sz val="9"/>
      <name val="ＭＳ ゴシック"/>
      <family val="3"/>
      <charset val="128"/>
    </font>
    <font>
      <sz val="8"/>
      <name val="Arial"/>
      <family val="2"/>
    </font>
    <font>
      <sz val="8"/>
      <name val="ＭＳ Ｐゴシック"/>
      <family val="3"/>
      <charset val="128"/>
    </font>
    <font>
      <sz val="9"/>
      <name val="ＭＳ Ｐゴシック"/>
      <family val="3"/>
      <charset val="128"/>
    </font>
    <font>
      <sz val="10"/>
      <name val="ＭＳ Ｐゴシック"/>
      <family val="3"/>
      <charset val="128"/>
    </font>
    <font>
      <u/>
      <sz val="11"/>
      <color indexed="12"/>
      <name val="ＭＳ Ｐゴシック"/>
      <family val="3"/>
      <charset val="128"/>
    </font>
    <font>
      <sz val="10"/>
      <name val="ＭＳ ゴシック"/>
      <family val="3"/>
      <charset val="128"/>
    </font>
    <font>
      <sz val="11"/>
      <name val="Arial"/>
      <family val="2"/>
    </font>
    <font>
      <sz val="11"/>
      <name val="ＭＳ ゴシック"/>
      <family val="3"/>
      <charset val="128"/>
    </font>
    <font>
      <b/>
      <sz val="28"/>
      <color indexed="8"/>
      <name val="Lucida Sans Unicode"/>
      <family val="2"/>
    </font>
    <font>
      <u/>
      <sz val="11"/>
      <color theme="10"/>
      <name val="ＭＳ Ｐゴシック"/>
      <family val="3"/>
      <charset val="128"/>
    </font>
    <font>
      <b/>
      <sz val="10"/>
      <color rgb="FFFF0000"/>
      <name val="ＭＳ Ｐゴシック"/>
      <family val="3"/>
      <charset val="128"/>
    </font>
    <font>
      <b/>
      <sz val="10"/>
      <name val="Arial"/>
      <family val="2"/>
    </font>
    <font>
      <b/>
      <sz val="10"/>
      <name val="ＭＳ ゴシック"/>
      <family val="3"/>
      <charset val="128"/>
    </font>
    <font>
      <sz val="9"/>
      <name val="Arial"/>
      <family val="3"/>
      <charset val="128"/>
    </font>
    <font>
      <sz val="12"/>
      <name val="ＭＳ Ｐゴシック"/>
      <family val="3"/>
      <charset val="128"/>
    </font>
    <font>
      <sz val="10"/>
      <color rgb="FFFF0000"/>
      <name val="ＭＳ Ｐゴシック"/>
      <family val="3"/>
      <charset val="128"/>
    </font>
    <font>
      <sz val="10"/>
      <color rgb="FFFF0000"/>
      <name val="Arial"/>
      <family val="3"/>
      <charset val="128"/>
    </font>
    <font>
      <b/>
      <sz val="12"/>
      <name val="Arial"/>
      <family val="2"/>
    </font>
    <font>
      <b/>
      <sz val="9"/>
      <name val="Arial"/>
      <family val="2"/>
    </font>
    <font>
      <b/>
      <sz val="10"/>
      <name val="ＭＳ Ｐゴシック"/>
      <family val="3"/>
      <charset val="128"/>
    </font>
    <font>
      <b/>
      <sz val="11"/>
      <name val="ＭＳ Ｐゴシック"/>
      <family val="3"/>
      <charset val="128"/>
    </font>
    <font>
      <b/>
      <sz val="11"/>
      <name val="Arial"/>
      <family val="2"/>
    </font>
    <font>
      <b/>
      <sz val="9"/>
      <name val="ＭＳ Ｐゴシック"/>
      <family val="3"/>
      <charset val="128"/>
    </font>
    <font>
      <b/>
      <sz val="8"/>
      <name val="ＭＳ Ｐゴシック"/>
      <family val="3"/>
      <charset val="128"/>
    </font>
    <font>
      <b/>
      <sz val="8"/>
      <name val="Arial"/>
      <family val="2"/>
    </font>
    <font>
      <b/>
      <sz val="10"/>
      <name val="Arial"/>
      <family val="3"/>
      <charset val="128"/>
    </font>
    <font>
      <sz val="12"/>
      <name val="Arial"/>
      <family val="3"/>
      <charset val="128"/>
    </font>
  </fonts>
  <fills count="6">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rgb="FFFFFF00"/>
        <bgColor indexed="64"/>
      </patternFill>
    </fill>
    <fill>
      <patternFill patternType="solid">
        <fgColor rgb="FFFFFF00"/>
        <bgColor rgb="FFFFFF00"/>
      </patternFill>
    </fill>
  </fills>
  <borders count="18">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8"/>
      </top>
      <bottom style="thin">
        <color indexed="64"/>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8"/>
      </left>
      <right style="thin">
        <color indexed="8"/>
      </right>
      <top/>
      <bottom/>
      <diagonal/>
    </border>
    <border>
      <left style="thin">
        <color indexed="64"/>
      </left>
      <right style="thin">
        <color indexed="64"/>
      </right>
      <top/>
      <bottom style="thin">
        <color indexed="64"/>
      </bottom>
      <diagonal/>
    </border>
    <border>
      <left style="thin">
        <color indexed="64"/>
      </left>
      <right style="thin">
        <color indexed="8"/>
      </right>
      <top style="thin">
        <color indexed="64"/>
      </top>
      <bottom style="thin">
        <color indexed="64"/>
      </bottom>
      <diagonal/>
    </border>
    <border>
      <left style="thin">
        <color indexed="64"/>
      </left>
      <right/>
      <top/>
      <bottom style="thin">
        <color indexed="8"/>
      </bottom>
      <diagonal/>
    </border>
    <border>
      <left/>
      <right style="thin">
        <color indexed="64"/>
      </right>
      <top/>
      <bottom style="thin">
        <color indexed="8"/>
      </bottom>
      <diagonal/>
    </border>
    <border>
      <left/>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s>
  <cellStyleXfs count="8">
    <xf numFmtId="0" fontId="0" fillId="0" borderId="0">
      <alignment vertical="center"/>
    </xf>
    <xf numFmtId="0" fontId="6" fillId="0" borderId="0">
      <alignment vertical="center"/>
    </xf>
    <xf numFmtId="0" fontId="12" fillId="0" borderId="0" applyNumberFormat="0" applyFill="0" applyBorder="0" applyAlignment="0" applyProtection="0">
      <alignment vertical="top"/>
      <protection locked="0"/>
    </xf>
    <xf numFmtId="0" fontId="6" fillId="0" borderId="0">
      <alignment vertical="center"/>
    </xf>
    <xf numFmtId="0" fontId="1" fillId="0" borderId="0">
      <alignment vertical="center"/>
    </xf>
    <xf numFmtId="38" fontId="1" fillId="0" borderId="0" applyFont="0" applyFill="0" applyBorder="0" applyAlignment="0" applyProtection="0">
      <alignment vertical="center"/>
    </xf>
    <xf numFmtId="0" fontId="17" fillId="0" borderId="0" applyNumberFormat="0" applyFill="0" applyBorder="0" applyAlignment="0" applyProtection="0">
      <alignment vertical="center"/>
    </xf>
    <xf numFmtId="0" fontId="11" fillId="0" borderId="0"/>
  </cellStyleXfs>
  <cellXfs count="140">
    <xf numFmtId="0" fontId="0" fillId="0" borderId="0" xfId="0">
      <alignment vertical="center"/>
    </xf>
    <xf numFmtId="0" fontId="2" fillId="0" borderId="0" xfId="0" applyFont="1">
      <alignment vertical="center"/>
    </xf>
    <xf numFmtId="0" fontId="4" fillId="0" borderId="0" xfId="0" applyFont="1">
      <alignment vertical="center"/>
    </xf>
    <xf numFmtId="0" fontId="2" fillId="0" borderId="0" xfId="0" applyFont="1" applyAlignment="1">
      <alignment vertical="center"/>
    </xf>
    <xf numFmtId="0" fontId="5" fillId="0" borderId="0" xfId="0" applyFont="1">
      <alignment vertical="center"/>
    </xf>
    <xf numFmtId="0" fontId="5" fillId="0" borderId="0" xfId="0" applyFont="1" applyAlignment="1">
      <alignment horizontal="left" vertical="center"/>
    </xf>
    <xf numFmtId="176" fontId="2" fillId="0" borderId="0" xfId="0" applyNumberFormat="1" applyFont="1">
      <alignment vertical="center"/>
    </xf>
    <xf numFmtId="176" fontId="5" fillId="0" borderId="0" xfId="1" applyNumberFormat="1" applyFont="1" applyBorder="1" applyAlignment="1">
      <alignment horizontal="left" vertical="center"/>
    </xf>
    <xf numFmtId="176" fontId="4" fillId="0" borderId="0" xfId="1" applyNumberFormat="1" applyFont="1" applyBorder="1" applyAlignment="1">
      <alignment horizontal="center" vertical="center"/>
    </xf>
    <xf numFmtId="176" fontId="2" fillId="0" borderId="0" xfId="1" applyNumberFormat="1" applyFont="1" applyBorder="1" applyAlignment="1">
      <alignment horizontal="center" vertical="center"/>
    </xf>
    <xf numFmtId="176" fontId="5" fillId="0" borderId="0" xfId="1" applyNumberFormat="1" applyFont="1" applyBorder="1" applyAlignment="1">
      <alignment horizontal="center" vertical="center"/>
    </xf>
    <xf numFmtId="0" fontId="8" fillId="0" borderId="0" xfId="0" applyFont="1">
      <alignment vertical="center"/>
    </xf>
    <xf numFmtId="0" fontId="2" fillId="0" borderId="0" xfId="0" applyFont="1" applyBorder="1">
      <alignment vertical="center"/>
    </xf>
    <xf numFmtId="0" fontId="12" fillId="0" borderId="0" xfId="2" applyAlignment="1" applyProtection="1">
      <alignment vertical="center"/>
    </xf>
    <xf numFmtId="1" fontId="2" fillId="0" borderId="2" xfId="1" applyNumberFormat="1" applyFont="1" applyFill="1" applyBorder="1" applyAlignment="1">
      <alignment horizontal="right" vertical="center"/>
    </xf>
    <xf numFmtId="176" fontId="4" fillId="0" borderId="2" xfId="1" applyNumberFormat="1" applyFont="1" applyFill="1" applyBorder="1" applyAlignment="1">
      <alignment horizontal="center" vertical="center"/>
    </xf>
    <xf numFmtId="177" fontId="4" fillId="0" borderId="2" xfId="1" applyNumberFormat="1" applyFont="1" applyFill="1" applyBorder="1" applyAlignment="1">
      <alignment horizontal="center" vertical="center"/>
    </xf>
    <xf numFmtId="0" fontId="2" fillId="0" borderId="1" xfId="1" applyFont="1" applyFill="1" applyBorder="1" applyAlignment="1">
      <alignment horizontal="center" vertical="center"/>
    </xf>
    <xf numFmtId="0" fontId="2" fillId="0" borderId="3" xfId="1" applyFont="1" applyFill="1" applyBorder="1" applyAlignment="1">
      <alignment horizontal="center" vertical="center"/>
    </xf>
    <xf numFmtId="176" fontId="5" fillId="0" borderId="2" xfId="1" applyNumberFormat="1" applyFont="1" applyFill="1" applyBorder="1" applyAlignment="1">
      <alignment horizontal="center" vertical="center"/>
    </xf>
    <xf numFmtId="0" fontId="5" fillId="0" borderId="1" xfId="1" applyFont="1" applyFill="1" applyBorder="1" applyAlignment="1">
      <alignment horizontal="left" vertical="center"/>
    </xf>
    <xf numFmtId="176" fontId="5" fillId="0" borderId="2" xfId="1" applyNumberFormat="1" applyFont="1" applyFill="1" applyBorder="1" applyAlignment="1">
      <alignment horizontal="left" vertical="center"/>
    </xf>
    <xf numFmtId="176" fontId="2" fillId="0" borderId="2" xfId="1" applyNumberFormat="1" applyFont="1" applyFill="1" applyBorder="1" applyAlignment="1">
      <alignment horizontal="center" vertical="center"/>
    </xf>
    <xf numFmtId="0" fontId="2" fillId="0" borderId="4" xfId="1" applyFont="1" applyFill="1" applyBorder="1" applyAlignment="1">
      <alignment horizontal="center" vertical="center"/>
    </xf>
    <xf numFmtId="0" fontId="2" fillId="0" borderId="1" xfId="1" applyFont="1" applyFill="1" applyBorder="1" applyAlignment="1">
      <alignment horizontal="center"/>
    </xf>
    <xf numFmtId="0" fontId="6" fillId="0" borderId="1" xfId="1" applyFont="1" applyFill="1" applyBorder="1" applyAlignment="1">
      <alignment horizontal="center" vertical="center"/>
    </xf>
    <xf numFmtId="176" fontId="10" fillId="0" borderId="1" xfId="1" applyNumberFormat="1" applyFont="1" applyFill="1" applyBorder="1" applyAlignment="1">
      <alignment horizontal="center" vertical="center"/>
    </xf>
    <xf numFmtId="176" fontId="10" fillId="0" borderId="2" xfId="1" applyNumberFormat="1" applyFont="1" applyFill="1" applyBorder="1" applyAlignment="1">
      <alignment horizontal="left" vertical="center"/>
    </xf>
    <xf numFmtId="0" fontId="6" fillId="0" borderId="5" xfId="1" applyFont="1" applyFill="1" applyBorder="1" applyAlignment="1">
      <alignment horizontal="center" vertical="center"/>
    </xf>
    <xf numFmtId="176" fontId="15" fillId="0" borderId="1" xfId="1" applyNumberFormat="1" applyFont="1" applyFill="1" applyBorder="1" applyAlignment="1">
      <alignment horizontal="center" vertical="center"/>
    </xf>
    <xf numFmtId="0" fontId="2" fillId="0" borderId="6" xfId="3" applyFont="1" applyFill="1" applyBorder="1" applyAlignment="1">
      <alignment horizontal="center" vertical="center"/>
    </xf>
    <xf numFmtId="176" fontId="4" fillId="0" borderId="8" xfId="1" applyNumberFormat="1" applyFont="1" applyFill="1" applyBorder="1" applyAlignment="1">
      <alignment horizontal="center" vertical="center"/>
    </xf>
    <xf numFmtId="177" fontId="4" fillId="0" borderId="8" xfId="1" applyNumberFormat="1" applyFont="1" applyFill="1" applyBorder="1" applyAlignment="1">
      <alignment horizontal="center" vertical="center"/>
    </xf>
    <xf numFmtId="0" fontId="2" fillId="0" borderId="2" xfId="1" applyFont="1" applyFill="1" applyBorder="1" applyAlignment="1">
      <alignment horizontal="center"/>
    </xf>
    <xf numFmtId="176" fontId="15" fillId="0" borderId="2" xfId="1" applyNumberFormat="1" applyFont="1" applyFill="1" applyBorder="1" applyAlignment="1">
      <alignment horizontal="center" vertical="center"/>
    </xf>
    <xf numFmtId="176" fontId="11" fillId="0" borderId="2" xfId="1" applyNumberFormat="1" applyFont="1" applyFill="1" applyBorder="1" applyAlignment="1">
      <alignment horizontal="left" vertical="center"/>
    </xf>
    <xf numFmtId="0" fontId="16" fillId="0" borderId="0" xfId="0" applyFont="1" applyAlignment="1">
      <alignment horizontal="left" vertical="center"/>
    </xf>
    <xf numFmtId="0" fontId="11" fillId="0" borderId="4" xfId="1" applyFont="1" applyFill="1" applyBorder="1" applyAlignment="1">
      <alignment horizontal="center" vertical="center"/>
    </xf>
    <xf numFmtId="176" fontId="10" fillId="0" borderId="2" xfId="1" applyNumberFormat="1" applyFont="1" applyFill="1" applyBorder="1" applyAlignment="1">
      <alignment horizontal="center" vertical="center"/>
    </xf>
    <xf numFmtId="0" fontId="2" fillId="0" borderId="0" xfId="0" applyFont="1" applyFill="1">
      <alignment vertical="center"/>
    </xf>
    <xf numFmtId="0" fontId="5" fillId="0" borderId="1" xfId="1" applyFont="1" applyFill="1" applyBorder="1" applyAlignment="1">
      <alignment horizontal="center" vertical="center" wrapText="1"/>
    </xf>
    <xf numFmtId="0" fontId="10" fillId="0" borderId="1" xfId="1" applyFont="1" applyFill="1" applyBorder="1" applyAlignment="1">
      <alignment horizontal="left" vertical="center"/>
    </xf>
    <xf numFmtId="0" fontId="5" fillId="0" borderId="1" xfId="1" applyFont="1" applyFill="1" applyBorder="1" applyAlignment="1">
      <alignment horizontal="center" vertical="center"/>
    </xf>
    <xf numFmtId="176" fontId="10" fillId="0" borderId="1" xfId="1" applyNumberFormat="1" applyFont="1" applyFill="1" applyBorder="1" applyAlignment="1">
      <alignment horizontal="left" vertical="center" wrapText="1"/>
    </xf>
    <xf numFmtId="0" fontId="2" fillId="0" borderId="5" xfId="1" applyFont="1" applyFill="1" applyBorder="1" applyAlignment="1">
      <alignment horizontal="center" vertical="center"/>
    </xf>
    <xf numFmtId="176" fontId="5" fillId="0" borderId="8" xfId="1" applyNumberFormat="1" applyFont="1" applyFill="1" applyBorder="1" applyAlignment="1">
      <alignment horizontal="center" vertical="center"/>
    </xf>
    <xf numFmtId="0" fontId="2" fillId="0" borderId="4" xfId="3" applyFont="1" applyFill="1" applyBorder="1" applyAlignment="1">
      <alignment horizontal="center" vertical="center"/>
    </xf>
    <xf numFmtId="179" fontId="2" fillId="0" borderId="0" xfId="0" applyNumberFormat="1" applyFont="1">
      <alignment vertical="center"/>
    </xf>
    <xf numFmtId="0" fontId="2" fillId="0" borderId="2" xfId="1" applyFont="1" applyFill="1" applyBorder="1" applyAlignment="1">
      <alignment horizontal="center" vertical="center"/>
    </xf>
    <xf numFmtId="0" fontId="2" fillId="0" borderId="0" xfId="1" applyFont="1" applyFill="1" applyBorder="1" applyAlignment="1">
      <alignment horizontal="center" vertical="center"/>
    </xf>
    <xf numFmtId="0" fontId="5" fillId="0" borderId="0" xfId="1" applyFont="1" applyFill="1" applyBorder="1" applyAlignment="1">
      <alignment horizontal="center" vertical="center"/>
    </xf>
    <xf numFmtId="0" fontId="5" fillId="0" borderId="0" xfId="1" applyFont="1" applyFill="1" applyBorder="1" applyAlignment="1">
      <alignment horizontal="left" vertical="center" wrapText="1"/>
    </xf>
    <xf numFmtId="0" fontId="5" fillId="0" borderId="0" xfId="0" applyFont="1" applyAlignment="1">
      <alignment vertical="center"/>
    </xf>
    <xf numFmtId="180" fontId="2" fillId="0" borderId="0" xfId="5" applyNumberFormat="1" applyFont="1">
      <alignment vertical="center"/>
    </xf>
    <xf numFmtId="0" fontId="11" fillId="0" borderId="1" xfId="1" applyFont="1" applyFill="1" applyBorder="1" applyAlignment="1">
      <alignment horizontal="center"/>
    </xf>
    <xf numFmtId="0" fontId="18" fillId="0" borderId="0" xfId="0" applyFont="1" applyFill="1">
      <alignment vertical="center"/>
    </xf>
    <xf numFmtId="180" fontId="2" fillId="0" borderId="0" xfId="0" applyNumberFormat="1" applyFont="1">
      <alignment vertical="center"/>
    </xf>
    <xf numFmtId="181" fontId="2" fillId="0" borderId="0" xfId="0" applyNumberFormat="1" applyFont="1">
      <alignment vertical="center"/>
    </xf>
    <xf numFmtId="182" fontId="2" fillId="0" borderId="0" xfId="5" applyNumberFormat="1" applyFont="1">
      <alignment vertical="center"/>
    </xf>
    <xf numFmtId="182" fontId="2" fillId="0" borderId="0" xfId="5" applyNumberFormat="1" applyFont="1" applyFill="1">
      <alignment vertical="center"/>
    </xf>
    <xf numFmtId="182" fontId="2" fillId="0" borderId="0" xfId="0" applyNumberFormat="1" applyFont="1">
      <alignment vertical="center"/>
    </xf>
    <xf numFmtId="1" fontId="2" fillId="0" borderId="10" xfId="1" applyNumberFormat="1" applyFont="1" applyFill="1" applyBorder="1" applyAlignment="1">
      <alignment horizontal="right" vertical="center"/>
    </xf>
    <xf numFmtId="176" fontId="4" fillId="0" borderId="10" xfId="1" applyNumberFormat="1" applyFont="1" applyFill="1" applyBorder="1" applyAlignment="1">
      <alignment horizontal="center" vertical="center"/>
    </xf>
    <xf numFmtId="177" fontId="4" fillId="0" borderId="10" xfId="1" applyNumberFormat="1" applyFont="1" applyFill="1" applyBorder="1" applyAlignment="1">
      <alignment horizontal="center" vertical="center"/>
    </xf>
    <xf numFmtId="176" fontId="5" fillId="0" borderId="10" xfId="1" applyNumberFormat="1" applyFont="1" applyFill="1" applyBorder="1" applyAlignment="1">
      <alignment horizontal="center" vertical="center"/>
    </xf>
    <xf numFmtId="0" fontId="8" fillId="3" borderId="5" xfId="1" applyNumberFormat="1" applyFont="1" applyFill="1" applyBorder="1" applyAlignment="1">
      <alignment horizontal="right" vertical="center"/>
    </xf>
    <xf numFmtId="0" fontId="8" fillId="3" borderId="5" xfId="1" applyFont="1" applyFill="1" applyBorder="1" applyAlignment="1">
      <alignment horizontal="center" vertical="center"/>
    </xf>
    <xf numFmtId="177" fontId="8" fillId="3" borderId="5" xfId="1" applyNumberFormat="1" applyFont="1" applyFill="1" applyBorder="1" applyAlignment="1">
      <alignment horizontal="center" vertical="center"/>
    </xf>
    <xf numFmtId="176" fontId="8" fillId="3" borderId="5" xfId="1" applyNumberFormat="1" applyFont="1" applyFill="1" applyBorder="1" applyAlignment="1">
      <alignment horizontal="center" vertical="center"/>
    </xf>
    <xf numFmtId="0" fontId="5" fillId="3" borderId="5" xfId="1" applyFont="1" applyFill="1" applyBorder="1" applyAlignment="1">
      <alignment horizontal="center" vertical="center"/>
    </xf>
    <xf numFmtId="0" fontId="5" fillId="3" borderId="5" xfId="1" applyNumberFormat="1" applyFont="1" applyFill="1" applyBorder="1" applyAlignment="1">
      <alignment horizontal="left" vertical="center"/>
    </xf>
    <xf numFmtId="0" fontId="5" fillId="3" borderId="5" xfId="1" applyFont="1" applyFill="1" applyBorder="1" applyAlignment="1">
      <alignment horizontal="left" vertical="center"/>
    </xf>
    <xf numFmtId="176" fontId="10" fillId="0" borderId="2" xfId="1" applyNumberFormat="1" applyFont="1" applyFill="1" applyBorder="1" applyAlignment="1">
      <alignment horizontal="left" vertical="center" wrapText="1"/>
    </xf>
    <xf numFmtId="0" fontId="5" fillId="0" borderId="0" xfId="1" applyFont="1" applyFill="1" applyAlignment="1">
      <alignment horizontal="right" vertical="center"/>
    </xf>
    <xf numFmtId="176" fontId="7" fillId="0" borderId="2" xfId="1" applyNumberFormat="1" applyFont="1" applyFill="1" applyBorder="1" applyAlignment="1">
      <alignment horizontal="left" vertical="center" wrapText="1"/>
    </xf>
    <xf numFmtId="176" fontId="19" fillId="0" borderId="0" xfId="1" applyNumberFormat="1" applyFont="1" applyBorder="1" applyAlignment="1">
      <alignment horizontal="left" vertical="center"/>
    </xf>
    <xf numFmtId="176" fontId="5" fillId="0" borderId="2" xfId="1" applyNumberFormat="1" applyFont="1" applyFill="1" applyBorder="1" applyAlignment="1">
      <alignment horizontal="left" vertical="center" wrapText="1"/>
    </xf>
    <xf numFmtId="176" fontId="2" fillId="0" borderId="10" xfId="1" applyNumberFormat="1" applyFont="1" applyFill="1" applyBorder="1" applyAlignment="1">
      <alignment horizontal="left" vertical="center" wrapText="1"/>
    </xf>
    <xf numFmtId="176" fontId="11" fillId="0" borderId="2" xfId="1" applyNumberFormat="1" applyFont="1" applyFill="1" applyBorder="1" applyAlignment="1">
      <alignment horizontal="left" vertical="center" wrapText="1"/>
    </xf>
    <xf numFmtId="176" fontId="2" fillId="0" borderId="2" xfId="1" applyNumberFormat="1" applyFont="1" applyFill="1" applyBorder="1" applyAlignment="1">
      <alignment horizontal="left" vertical="center" wrapText="1"/>
    </xf>
    <xf numFmtId="0" fontId="2" fillId="0" borderId="1" xfId="1" applyFont="1" applyFill="1" applyBorder="1" applyAlignment="1">
      <alignment horizontal="left" vertical="center" wrapText="1"/>
    </xf>
    <xf numFmtId="176" fontId="13" fillId="0" borderId="2" xfId="1" applyNumberFormat="1" applyFont="1" applyFill="1" applyBorder="1" applyAlignment="1">
      <alignment horizontal="left" vertical="center" wrapText="1"/>
    </xf>
    <xf numFmtId="0" fontId="11" fillId="0" borderId="1" xfId="1" applyFont="1" applyFill="1" applyBorder="1" applyAlignment="1">
      <alignment horizontal="left" vertical="center" wrapText="1"/>
    </xf>
    <xf numFmtId="176" fontId="11" fillId="0" borderId="1" xfId="1" applyNumberFormat="1" applyFont="1" applyFill="1" applyBorder="1" applyAlignment="1">
      <alignment horizontal="left" vertical="center" wrapText="1"/>
    </xf>
    <xf numFmtId="176" fontId="11" fillId="0" borderId="5" xfId="1" applyNumberFormat="1" applyFont="1" applyFill="1" applyBorder="1" applyAlignment="1">
      <alignment horizontal="left" vertical="center" wrapText="1"/>
    </xf>
    <xf numFmtId="176" fontId="11" fillId="0" borderId="8" xfId="1" applyNumberFormat="1" applyFont="1" applyFill="1" applyBorder="1" applyAlignment="1">
      <alignment horizontal="left" vertical="center" wrapText="1"/>
    </xf>
    <xf numFmtId="176" fontId="23" fillId="0" borderId="2" xfId="1" applyNumberFormat="1" applyFont="1" applyFill="1" applyBorder="1" applyAlignment="1">
      <alignment horizontal="left" vertical="center" wrapText="1"/>
    </xf>
    <xf numFmtId="0" fontId="24" fillId="0" borderId="1" xfId="1" applyFont="1" applyFill="1" applyBorder="1" applyAlignment="1">
      <alignment horizontal="left" vertical="center" wrapText="1"/>
    </xf>
    <xf numFmtId="176" fontId="2" fillId="0" borderId="8" xfId="1" applyNumberFormat="1" applyFont="1" applyFill="1" applyBorder="1" applyAlignment="1">
      <alignment horizontal="left" vertical="center" wrapText="1"/>
    </xf>
    <xf numFmtId="176" fontId="11" fillId="0" borderId="2" xfId="3" applyNumberFormat="1" applyFont="1" applyFill="1" applyBorder="1" applyAlignment="1">
      <alignment horizontal="left" vertical="center" wrapText="1"/>
    </xf>
    <xf numFmtId="1" fontId="19" fillId="4" borderId="2" xfId="1" applyNumberFormat="1" applyFont="1" applyFill="1" applyBorder="1" applyAlignment="1">
      <alignment horizontal="right" vertical="center"/>
    </xf>
    <xf numFmtId="176" fontId="25" fillId="4" borderId="2" xfId="1" applyNumberFormat="1" applyFont="1" applyFill="1" applyBorder="1" applyAlignment="1">
      <alignment horizontal="center" vertical="center"/>
    </xf>
    <xf numFmtId="177" fontId="25" fillId="4" borderId="2" xfId="1" applyNumberFormat="1" applyFont="1" applyFill="1" applyBorder="1" applyAlignment="1">
      <alignment horizontal="center" vertical="center"/>
    </xf>
    <xf numFmtId="0" fontId="19" fillId="4" borderId="3" xfId="1" applyFont="1" applyFill="1" applyBorder="1" applyAlignment="1">
      <alignment horizontal="center" vertical="center"/>
    </xf>
    <xf numFmtId="176" fontId="27" fillId="4" borderId="2" xfId="1" applyNumberFormat="1" applyFont="1" applyFill="1" applyBorder="1" applyAlignment="1">
      <alignment horizontal="left" vertical="center" wrapText="1"/>
    </xf>
    <xf numFmtId="0" fontId="28" fillId="4" borderId="1" xfId="1" applyFont="1" applyFill="1" applyBorder="1" applyAlignment="1">
      <alignment horizontal="center" vertical="center"/>
    </xf>
    <xf numFmtId="176" fontId="29" fillId="4" borderId="1" xfId="1" applyNumberFormat="1" applyFont="1" applyFill="1" applyBorder="1" applyAlignment="1">
      <alignment horizontal="center" vertical="center"/>
    </xf>
    <xf numFmtId="176" fontId="30" fillId="4" borderId="1" xfId="1" applyNumberFormat="1" applyFont="1" applyFill="1" applyBorder="1" applyAlignment="1">
      <alignment horizontal="center" vertical="center"/>
    </xf>
    <xf numFmtId="176" fontId="26" fillId="4" borderId="2" xfId="1" applyNumberFormat="1" applyFont="1" applyFill="1" applyBorder="1" applyAlignment="1">
      <alignment horizontal="center" vertical="center"/>
    </xf>
    <xf numFmtId="1" fontId="2" fillId="0" borderId="8" xfId="1" applyNumberFormat="1" applyFont="1" applyFill="1" applyBorder="1" applyAlignment="1">
      <alignment horizontal="right" vertical="center"/>
    </xf>
    <xf numFmtId="177" fontId="4" fillId="0" borderId="11" xfId="1" applyNumberFormat="1" applyFont="1" applyFill="1" applyBorder="1" applyAlignment="1">
      <alignment horizontal="center" vertical="center"/>
    </xf>
    <xf numFmtId="0" fontId="11" fillId="0" borderId="1" xfId="3" applyFont="1" applyFill="1" applyBorder="1" applyAlignment="1">
      <alignment horizontal="center" vertical="center"/>
    </xf>
    <xf numFmtId="0" fontId="11" fillId="0" borderId="9" xfId="3" applyFont="1" applyFill="1" applyBorder="1" applyAlignment="1">
      <alignment horizontal="center" vertical="center"/>
    </xf>
    <xf numFmtId="0" fontId="5" fillId="0" borderId="9" xfId="1" applyFont="1" applyFill="1" applyBorder="1" applyAlignment="1">
      <alignment horizontal="center" vertical="center" wrapText="1"/>
    </xf>
    <xf numFmtId="0" fontId="2" fillId="0" borderId="9" xfId="1" applyFont="1" applyFill="1" applyBorder="1" applyAlignment="1">
      <alignment vertical="center" wrapText="1"/>
    </xf>
    <xf numFmtId="0" fontId="18" fillId="4" borderId="3" xfId="1" applyFont="1" applyFill="1" applyBorder="1" applyAlignment="1">
      <alignment horizontal="left" vertical="center" wrapText="1"/>
    </xf>
    <xf numFmtId="1" fontId="19" fillId="4" borderId="10" xfId="1" applyNumberFormat="1" applyFont="1" applyFill="1" applyBorder="1" applyAlignment="1">
      <alignment horizontal="right" vertical="center"/>
    </xf>
    <xf numFmtId="176" fontId="25" fillId="4" borderId="10" xfId="1" applyNumberFormat="1" applyFont="1" applyFill="1" applyBorder="1" applyAlignment="1">
      <alignment horizontal="center" vertical="center"/>
    </xf>
    <xf numFmtId="177" fontId="25" fillId="4" borderId="10" xfId="1" applyNumberFormat="1" applyFont="1" applyFill="1" applyBorder="1" applyAlignment="1">
      <alignment horizontal="center" vertical="center"/>
    </xf>
    <xf numFmtId="0" fontId="26" fillId="4" borderId="3" xfId="1" applyFont="1" applyFill="1" applyBorder="1" applyAlignment="1">
      <alignment horizontal="center" vertical="center" wrapText="1"/>
    </xf>
    <xf numFmtId="0" fontId="27" fillId="4" borderId="3" xfId="1" applyFont="1" applyFill="1" applyBorder="1" applyAlignment="1">
      <alignment horizontal="left" vertical="center" wrapText="1"/>
    </xf>
    <xf numFmtId="0" fontId="5" fillId="0" borderId="3" xfId="1" applyFont="1" applyFill="1" applyBorder="1" applyAlignment="1">
      <alignment horizontal="center" vertical="center" wrapText="1"/>
    </xf>
    <xf numFmtId="0" fontId="18" fillId="0" borderId="3" xfId="1" applyFont="1" applyFill="1" applyBorder="1" applyAlignment="1">
      <alignment horizontal="left" vertical="center" wrapText="1"/>
    </xf>
    <xf numFmtId="0" fontId="11" fillId="0" borderId="3" xfId="1" applyFont="1" applyFill="1" applyBorder="1" applyAlignment="1">
      <alignment horizontal="left" vertical="center" wrapText="1"/>
    </xf>
    <xf numFmtId="0" fontId="11" fillId="0" borderId="2" xfId="1" applyFont="1" applyFill="1" applyBorder="1" applyAlignment="1">
      <alignment vertical="center" wrapText="1"/>
    </xf>
    <xf numFmtId="0" fontId="33" fillId="4" borderId="1" xfId="1" applyFont="1" applyFill="1" applyBorder="1" applyAlignment="1">
      <alignment horizontal="left" vertical="center" wrapText="1"/>
    </xf>
    <xf numFmtId="0" fontId="11" fillId="0" borderId="9" xfId="1" applyFont="1" applyFill="1" applyBorder="1" applyAlignment="1">
      <alignment horizontal="left" vertical="center" wrapText="1"/>
    </xf>
    <xf numFmtId="0" fontId="11" fillId="0" borderId="1" xfId="1" applyFont="1" applyFill="1" applyBorder="1" applyAlignment="1">
      <alignment horizontal="center" vertical="center"/>
    </xf>
    <xf numFmtId="0" fontId="10" fillId="0" borderId="1" xfId="1" applyFont="1" applyFill="1" applyBorder="1" applyAlignment="1">
      <alignment horizontal="center" vertical="center" wrapText="1"/>
    </xf>
    <xf numFmtId="176" fontId="21" fillId="0" borderId="2" xfId="1" applyNumberFormat="1" applyFont="1" applyFill="1" applyBorder="1" applyAlignment="1">
      <alignment horizontal="center" vertical="center"/>
    </xf>
    <xf numFmtId="176" fontId="26" fillId="2" borderId="2" xfId="1" applyNumberFormat="1" applyFont="1" applyFill="1" applyBorder="1" applyAlignment="1">
      <alignment horizontal="center" vertical="center"/>
    </xf>
    <xf numFmtId="0" fontId="11" fillId="0" borderId="9" xfId="1" applyFont="1" applyFill="1" applyBorder="1" applyAlignment="1">
      <alignment vertical="center" wrapText="1"/>
    </xf>
    <xf numFmtId="0" fontId="14" fillId="0" borderId="0" xfId="0" applyFont="1" applyAlignment="1">
      <alignment vertical="center"/>
    </xf>
    <xf numFmtId="0" fontId="19" fillId="2" borderId="2" xfId="1" applyFont="1" applyFill="1" applyBorder="1" applyAlignment="1">
      <alignment horizontal="right" vertical="center"/>
    </xf>
    <xf numFmtId="178" fontId="25" fillId="2" borderId="2" xfId="1" applyNumberFormat="1" applyFont="1" applyFill="1" applyBorder="1" applyAlignment="1">
      <alignment horizontal="center" vertical="center"/>
    </xf>
    <xf numFmtId="177" fontId="25" fillId="2" borderId="2" xfId="1" applyNumberFormat="1" applyFont="1" applyFill="1" applyBorder="1" applyAlignment="1">
      <alignment horizontal="center" vertical="center"/>
    </xf>
    <xf numFmtId="0" fontId="27" fillId="2" borderId="2" xfId="1" applyFont="1" applyFill="1" applyBorder="1" applyAlignment="1">
      <alignment horizontal="center" vertical="center"/>
    </xf>
    <xf numFmtId="176" fontId="19" fillId="2" borderId="2" xfId="1" applyNumberFormat="1" applyFont="1" applyFill="1" applyBorder="1" applyAlignment="1">
      <alignment horizontal="center" vertical="center"/>
    </xf>
    <xf numFmtId="0" fontId="26" fillId="2" borderId="2" xfId="1" applyFont="1" applyFill="1" applyBorder="1" applyAlignment="1">
      <alignment horizontal="center" vertical="center"/>
    </xf>
    <xf numFmtId="0" fontId="32" fillId="2" borderId="2" xfId="1" applyNumberFormat="1" applyFont="1" applyFill="1" applyBorder="1" applyAlignment="1">
      <alignment horizontal="left" vertical="center" wrapText="1"/>
    </xf>
    <xf numFmtId="0" fontId="26" fillId="4" borderId="2" xfId="1" applyFont="1" applyFill="1" applyBorder="1" applyAlignment="1">
      <alignment horizontal="left" vertical="center" wrapText="1"/>
    </xf>
    <xf numFmtId="0" fontId="27" fillId="4" borderId="1" xfId="1" applyFont="1" applyFill="1" applyBorder="1" applyAlignment="1">
      <alignment horizontal="left" vertical="center" wrapText="1"/>
    </xf>
    <xf numFmtId="0" fontId="27" fillId="4" borderId="12" xfId="1" applyFont="1" applyFill="1" applyBorder="1" applyAlignment="1">
      <alignment horizontal="center" vertical="center"/>
    </xf>
    <xf numFmtId="0" fontId="19" fillId="4" borderId="13" xfId="1" applyFont="1" applyFill="1" applyBorder="1" applyAlignment="1">
      <alignment horizontal="center" vertical="center"/>
    </xf>
    <xf numFmtId="0" fontId="4" fillId="0" borderId="15" xfId="1" applyFont="1" applyFill="1" applyBorder="1" applyAlignment="1">
      <alignment horizontal="center" vertical="center" wrapText="1"/>
    </xf>
    <xf numFmtId="0" fontId="4" fillId="0" borderId="16" xfId="1" applyFont="1" applyFill="1" applyBorder="1" applyAlignment="1">
      <alignment horizontal="center" vertical="center" wrapText="1"/>
    </xf>
    <xf numFmtId="0" fontId="4" fillId="0" borderId="17" xfId="1" applyFont="1" applyFill="1" applyBorder="1" applyAlignment="1">
      <alignment horizontal="center" vertical="center" wrapText="1"/>
    </xf>
    <xf numFmtId="0" fontId="34" fillId="5" borderId="4" xfId="1" applyNumberFormat="1" applyFont="1" applyFill="1" applyBorder="1" applyAlignment="1">
      <alignment horizontal="center" vertical="center" wrapText="1"/>
    </xf>
    <xf numFmtId="0" fontId="4" fillId="5" borderId="14" xfId="1" applyNumberFormat="1" applyFont="1" applyFill="1" applyBorder="1" applyAlignment="1">
      <alignment horizontal="center" vertical="center" wrapText="1"/>
    </xf>
    <xf numFmtId="0" fontId="4" fillId="5" borderId="7" xfId="1" applyNumberFormat="1" applyFont="1" applyFill="1" applyBorder="1" applyAlignment="1">
      <alignment horizontal="center" vertical="center" wrapText="1"/>
    </xf>
  </cellXfs>
  <cellStyles count="8">
    <cellStyle name="Excel Built-in Normal" xfId="4"/>
    <cellStyle name="ハイパーリンク" xfId="2" builtinId="8"/>
    <cellStyle name="ハイパーリンク 2" xfId="6"/>
    <cellStyle name="桁区切り" xfId="5" builtinId="6"/>
    <cellStyle name="標準" xfId="0" builtinId="0"/>
    <cellStyle name="標準 2" xfId="1"/>
    <cellStyle name="標準 2 2" xfId="3"/>
    <cellStyle name="標準 3" xfId="7"/>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ridewithgps.com/routes/26362546?privacy_code=9Dgs2QQSY3OoZT8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6"/>
  <sheetViews>
    <sheetView tabSelected="1" topLeftCell="B1" zoomScaleNormal="100" workbookViewId="0">
      <selection activeCell="B1" sqref="B1"/>
    </sheetView>
  </sheetViews>
  <sheetFormatPr defaultColWidth="8.875" defaultRowHeight="15"/>
  <cols>
    <col min="1" max="1" width="2" style="1" hidden="1" customWidth="1"/>
    <col min="2" max="2" width="2" style="1" customWidth="1"/>
    <col min="3" max="3" width="3.125" style="1" customWidth="1"/>
    <col min="4" max="4" width="6" style="2" customWidth="1"/>
    <col min="5" max="5" width="8.375" style="2" bestFit="1" customWidth="1"/>
    <col min="6" max="6" width="5.375" style="3" bestFit="1" customWidth="1"/>
    <col min="7" max="7" width="3.25" style="1" customWidth="1"/>
    <col min="8" max="8" width="11" style="4" customWidth="1"/>
    <col min="9" max="9" width="26.875" style="5" customWidth="1"/>
    <col min="10" max="10" width="32.5" style="4" customWidth="1"/>
    <col min="11" max="11" width="1.625" style="1" customWidth="1"/>
    <col min="12" max="13" width="8.875" style="1" customWidth="1"/>
    <col min="14" max="16384" width="8.875" style="1"/>
  </cols>
  <sheetData>
    <row r="1" spans="3:17" ht="16.5" customHeight="1"/>
    <row r="2" spans="3:17" ht="16.5" customHeight="1">
      <c r="C2" s="75" t="s">
        <v>169</v>
      </c>
      <c r="D2" s="8"/>
      <c r="E2" s="8"/>
      <c r="F2" s="9"/>
      <c r="G2" s="9"/>
      <c r="H2" s="10"/>
      <c r="I2" s="7"/>
      <c r="J2" s="73" t="s">
        <v>170</v>
      </c>
    </row>
    <row r="3" spans="3:17" s="11" customFormat="1" ht="16.5" customHeight="1">
      <c r="C3" s="65" t="s">
        <v>0</v>
      </c>
      <c r="D3" s="66" t="s">
        <v>1</v>
      </c>
      <c r="E3" s="67" t="s">
        <v>2</v>
      </c>
      <c r="F3" s="68" t="s">
        <v>3</v>
      </c>
      <c r="G3" s="68" t="s">
        <v>4</v>
      </c>
      <c r="H3" s="69" t="s">
        <v>5</v>
      </c>
      <c r="I3" s="70" t="s">
        <v>6</v>
      </c>
      <c r="J3" s="71" t="s">
        <v>7</v>
      </c>
      <c r="L3" s="13"/>
    </row>
    <row r="4" spans="3:17" ht="15.75">
      <c r="C4" s="123">
        <v>1</v>
      </c>
      <c r="D4" s="124">
        <v>0</v>
      </c>
      <c r="E4" s="125">
        <v>0</v>
      </c>
      <c r="F4" s="126" t="s">
        <v>8</v>
      </c>
      <c r="G4" s="127" t="s">
        <v>47</v>
      </c>
      <c r="H4" s="128" t="s">
        <v>47</v>
      </c>
      <c r="I4" s="129" t="s">
        <v>162</v>
      </c>
      <c r="J4" s="130" t="s">
        <v>163</v>
      </c>
      <c r="K4" s="12"/>
      <c r="L4" s="13" t="s">
        <v>173</v>
      </c>
      <c r="N4" s="56"/>
      <c r="P4" s="58"/>
      <c r="Q4" s="60"/>
    </row>
    <row r="5" spans="3:17" ht="15" customHeight="1">
      <c r="C5" s="61">
        <f>C4+1</f>
        <v>2</v>
      </c>
      <c r="D5" s="62">
        <f>E5-E4</f>
        <v>0.5</v>
      </c>
      <c r="E5" s="63">
        <v>0.5</v>
      </c>
      <c r="F5" s="18" t="s">
        <v>31</v>
      </c>
      <c r="G5" s="18"/>
      <c r="H5" s="64" t="s">
        <v>52</v>
      </c>
      <c r="I5" s="77" t="s">
        <v>53</v>
      </c>
      <c r="J5" s="77"/>
      <c r="N5" s="57"/>
      <c r="P5" s="58"/>
      <c r="Q5" s="60"/>
    </row>
    <row r="6" spans="3:17" ht="15" customHeight="1">
      <c r="C6" s="61">
        <f t="shared" ref="C6:C76" si="0">C5+1</f>
        <v>3</v>
      </c>
      <c r="D6" s="62">
        <f t="shared" ref="D6:D70" si="1">E6-E5</f>
        <v>9.9999999999999978E-2</v>
      </c>
      <c r="E6" s="63">
        <v>0.6</v>
      </c>
      <c r="F6" s="18" t="s">
        <v>16</v>
      </c>
      <c r="G6" s="49"/>
      <c r="H6" s="64" t="s">
        <v>52</v>
      </c>
      <c r="I6" s="77"/>
      <c r="J6" s="27" t="s">
        <v>32</v>
      </c>
      <c r="N6" s="57"/>
      <c r="P6" s="58"/>
      <c r="Q6" s="60"/>
    </row>
    <row r="7" spans="3:17" ht="16.5" customHeight="1">
      <c r="C7" s="61">
        <f t="shared" si="0"/>
        <v>4</v>
      </c>
      <c r="D7" s="62">
        <f t="shared" si="1"/>
        <v>0</v>
      </c>
      <c r="E7" s="63">
        <v>0.6</v>
      </c>
      <c r="F7" s="17" t="s">
        <v>31</v>
      </c>
      <c r="G7" s="22"/>
      <c r="H7" s="19" t="s">
        <v>52</v>
      </c>
      <c r="I7" s="79"/>
      <c r="J7" s="27" t="s">
        <v>33</v>
      </c>
      <c r="L7" s="13"/>
      <c r="N7" s="57"/>
      <c r="P7" s="58"/>
      <c r="Q7" s="60"/>
    </row>
    <row r="8" spans="3:17" ht="15" customHeight="1">
      <c r="C8" s="14">
        <f t="shared" si="0"/>
        <v>5</v>
      </c>
      <c r="D8" s="15">
        <f t="shared" si="1"/>
        <v>0.20000000000000007</v>
      </c>
      <c r="E8" s="16">
        <v>0.8</v>
      </c>
      <c r="F8" s="23" t="s">
        <v>48</v>
      </c>
      <c r="G8" s="22" t="s">
        <v>17</v>
      </c>
      <c r="H8" s="19" t="s">
        <v>54</v>
      </c>
      <c r="I8" s="78" t="s">
        <v>55</v>
      </c>
      <c r="J8" s="20" t="s">
        <v>10</v>
      </c>
      <c r="N8" s="57"/>
      <c r="P8" s="58"/>
      <c r="Q8" s="60"/>
    </row>
    <row r="9" spans="3:17" ht="15" customHeight="1">
      <c r="C9" s="14">
        <f t="shared" si="0"/>
        <v>6</v>
      </c>
      <c r="D9" s="15">
        <f t="shared" si="1"/>
        <v>8.6999999999999993</v>
      </c>
      <c r="E9" s="16">
        <v>9.5</v>
      </c>
      <c r="F9" s="17" t="s">
        <v>20</v>
      </c>
      <c r="G9" s="22" t="s">
        <v>17</v>
      </c>
      <c r="H9" s="19" t="s">
        <v>54</v>
      </c>
      <c r="I9" s="78" t="s">
        <v>37</v>
      </c>
      <c r="J9" s="20" t="s">
        <v>10</v>
      </c>
      <c r="N9" s="57"/>
      <c r="P9" s="58"/>
      <c r="Q9" s="60"/>
    </row>
    <row r="10" spans="3:17" ht="15" customHeight="1">
      <c r="C10" s="14">
        <f t="shared" si="0"/>
        <v>7</v>
      </c>
      <c r="D10" s="15">
        <f t="shared" si="1"/>
        <v>0.5</v>
      </c>
      <c r="E10" s="16">
        <v>10</v>
      </c>
      <c r="F10" s="17" t="s">
        <v>14</v>
      </c>
      <c r="G10" s="22" t="s">
        <v>17</v>
      </c>
      <c r="H10" s="19" t="s">
        <v>54</v>
      </c>
      <c r="I10" s="78" t="s">
        <v>56</v>
      </c>
      <c r="J10" s="20" t="s">
        <v>10</v>
      </c>
      <c r="N10" s="57"/>
      <c r="P10" s="58"/>
      <c r="Q10" s="60"/>
    </row>
    <row r="11" spans="3:17" ht="15" customHeight="1">
      <c r="C11" s="14">
        <f t="shared" si="0"/>
        <v>8</v>
      </c>
      <c r="D11" s="15">
        <f t="shared" si="1"/>
        <v>0.59999999999999964</v>
      </c>
      <c r="E11" s="16">
        <v>10.6</v>
      </c>
      <c r="F11" s="17" t="s">
        <v>16</v>
      </c>
      <c r="G11" s="22" t="s">
        <v>17</v>
      </c>
      <c r="H11" s="19" t="s">
        <v>54</v>
      </c>
      <c r="I11" s="78" t="s">
        <v>57</v>
      </c>
      <c r="J11" s="20" t="s">
        <v>10</v>
      </c>
      <c r="N11" s="57"/>
      <c r="P11" s="58"/>
      <c r="Q11" s="60"/>
    </row>
    <row r="12" spans="3:17" ht="15" customHeight="1">
      <c r="C12" s="14">
        <f t="shared" si="0"/>
        <v>9</v>
      </c>
      <c r="D12" s="15">
        <f t="shared" si="1"/>
        <v>2.5999999999999996</v>
      </c>
      <c r="E12" s="16">
        <v>13.2</v>
      </c>
      <c r="F12" s="24" t="s">
        <v>20</v>
      </c>
      <c r="G12" s="22" t="s">
        <v>17</v>
      </c>
      <c r="H12" s="19" t="s">
        <v>54</v>
      </c>
      <c r="I12" s="78" t="s">
        <v>58</v>
      </c>
      <c r="J12" s="20" t="s">
        <v>10</v>
      </c>
      <c r="N12" s="57"/>
      <c r="P12" s="58"/>
      <c r="Q12" s="60"/>
    </row>
    <row r="13" spans="3:17" s="39" customFormat="1">
      <c r="C13" s="14">
        <f t="shared" si="0"/>
        <v>10</v>
      </c>
      <c r="D13" s="15">
        <f t="shared" si="1"/>
        <v>9.1000000000000014</v>
      </c>
      <c r="E13" s="16">
        <v>22.3</v>
      </c>
      <c r="F13" s="17" t="s">
        <v>29</v>
      </c>
      <c r="G13" s="22" t="s">
        <v>17</v>
      </c>
      <c r="H13" s="19" t="s">
        <v>52</v>
      </c>
      <c r="I13" s="74" t="s">
        <v>35</v>
      </c>
      <c r="J13" s="41" t="s">
        <v>11</v>
      </c>
      <c r="N13" s="57"/>
      <c r="P13" s="59"/>
      <c r="Q13" s="60"/>
    </row>
    <row r="14" spans="3:17" s="39" customFormat="1" ht="15" customHeight="1">
      <c r="C14" s="14">
        <f t="shared" si="0"/>
        <v>11</v>
      </c>
      <c r="D14" s="15">
        <f t="shared" si="1"/>
        <v>1</v>
      </c>
      <c r="E14" s="16">
        <v>23.3</v>
      </c>
      <c r="F14" s="24" t="s">
        <v>16</v>
      </c>
      <c r="G14" s="22" t="s">
        <v>17</v>
      </c>
      <c r="H14" s="19" t="s">
        <v>59</v>
      </c>
      <c r="I14" s="81" t="s">
        <v>36</v>
      </c>
      <c r="J14" s="80"/>
      <c r="N14" s="57"/>
      <c r="P14" s="59"/>
      <c r="Q14" s="60"/>
    </row>
    <row r="15" spans="3:17" s="39" customFormat="1" ht="15" customHeight="1">
      <c r="C15" s="14">
        <f t="shared" si="0"/>
        <v>12</v>
      </c>
      <c r="D15" s="15">
        <f t="shared" si="1"/>
        <v>4.0999999999999979</v>
      </c>
      <c r="E15" s="16">
        <v>27.4</v>
      </c>
      <c r="F15" s="23" t="s">
        <v>48</v>
      </c>
      <c r="G15" s="22" t="s">
        <v>17</v>
      </c>
      <c r="H15" s="19" t="s">
        <v>60</v>
      </c>
      <c r="I15" s="81" t="s">
        <v>166</v>
      </c>
      <c r="J15" s="41" t="s">
        <v>12</v>
      </c>
      <c r="N15" s="57"/>
      <c r="P15" s="59"/>
      <c r="Q15" s="60"/>
    </row>
    <row r="16" spans="3:17" ht="15" customHeight="1">
      <c r="C16" s="14">
        <f t="shared" si="0"/>
        <v>13</v>
      </c>
      <c r="D16" s="15">
        <f t="shared" si="1"/>
        <v>14.200000000000003</v>
      </c>
      <c r="E16" s="16">
        <v>41.6</v>
      </c>
      <c r="F16" s="54" t="s">
        <v>29</v>
      </c>
      <c r="G16" s="22" t="s">
        <v>17</v>
      </c>
      <c r="H16" s="19" t="s">
        <v>60</v>
      </c>
      <c r="I16" s="81" t="s">
        <v>61</v>
      </c>
      <c r="J16" s="80"/>
      <c r="N16" s="57"/>
      <c r="P16" s="58"/>
      <c r="Q16" s="60"/>
    </row>
    <row r="17" spans="3:17" ht="15" customHeight="1">
      <c r="C17" s="14">
        <f t="shared" si="0"/>
        <v>14</v>
      </c>
      <c r="D17" s="15">
        <f t="shared" si="1"/>
        <v>0.19999999999999574</v>
      </c>
      <c r="E17" s="16">
        <v>41.8</v>
      </c>
      <c r="F17" s="54" t="s">
        <v>29</v>
      </c>
      <c r="G17" s="22"/>
      <c r="H17" s="19" t="s">
        <v>30</v>
      </c>
      <c r="I17" s="79"/>
      <c r="J17" s="79" t="s">
        <v>62</v>
      </c>
      <c r="N17" s="57"/>
      <c r="P17" s="58"/>
      <c r="Q17" s="60"/>
    </row>
    <row r="18" spans="3:17" ht="15" customHeight="1">
      <c r="C18" s="14">
        <f t="shared" si="0"/>
        <v>15</v>
      </c>
      <c r="D18" s="15">
        <f t="shared" si="1"/>
        <v>4.8000000000000043</v>
      </c>
      <c r="E18" s="16">
        <v>46.6</v>
      </c>
      <c r="F18" s="23" t="s">
        <v>48</v>
      </c>
      <c r="G18" s="22" t="s">
        <v>17</v>
      </c>
      <c r="H18" s="19" t="s">
        <v>52</v>
      </c>
      <c r="I18" s="78" t="s">
        <v>63</v>
      </c>
      <c r="J18" s="21" t="s">
        <v>13</v>
      </c>
      <c r="N18" s="57"/>
      <c r="P18" s="58"/>
      <c r="Q18" s="60"/>
    </row>
    <row r="19" spans="3:17" ht="25.15" customHeight="1">
      <c r="C19" s="90">
        <f t="shared" si="0"/>
        <v>16</v>
      </c>
      <c r="D19" s="91">
        <f t="shared" si="1"/>
        <v>0.5</v>
      </c>
      <c r="E19" s="92">
        <v>47.1</v>
      </c>
      <c r="F19" s="95" t="s">
        <v>49</v>
      </c>
      <c r="G19" s="96"/>
      <c r="H19" s="97" t="s">
        <v>52</v>
      </c>
      <c r="I19" s="94" t="s">
        <v>64</v>
      </c>
      <c r="J19" s="94" t="s">
        <v>159</v>
      </c>
      <c r="N19" s="57"/>
      <c r="P19" s="58"/>
      <c r="Q19" s="60"/>
    </row>
    <row r="20" spans="3:17" ht="22.5">
      <c r="C20" s="14">
        <f t="shared" si="0"/>
        <v>17</v>
      </c>
      <c r="D20" s="15">
        <f t="shared" si="1"/>
        <v>1.1000000000000014</v>
      </c>
      <c r="E20" s="16">
        <v>48.2</v>
      </c>
      <c r="F20" s="28" t="s">
        <v>14</v>
      </c>
      <c r="G20" s="29"/>
      <c r="H20" s="26" t="s">
        <v>65</v>
      </c>
      <c r="I20" s="43"/>
      <c r="J20" s="72" t="s">
        <v>34</v>
      </c>
      <c r="N20" s="57"/>
      <c r="P20" s="58"/>
      <c r="Q20" s="60"/>
    </row>
    <row r="21" spans="3:17">
      <c r="C21" s="14">
        <f t="shared" si="0"/>
        <v>18</v>
      </c>
      <c r="D21" s="15">
        <f t="shared" si="1"/>
        <v>1.1999999999999957</v>
      </c>
      <c r="E21" s="16">
        <v>49.4</v>
      </c>
      <c r="F21" s="30" t="s">
        <v>16</v>
      </c>
      <c r="G21" s="22" t="s">
        <v>17</v>
      </c>
      <c r="H21" s="26" t="s">
        <v>66</v>
      </c>
      <c r="I21" s="84" t="s">
        <v>67</v>
      </c>
      <c r="J21" s="85"/>
      <c r="N21" s="57"/>
      <c r="P21" s="58"/>
      <c r="Q21" s="60"/>
    </row>
    <row r="22" spans="3:17">
      <c r="C22" s="14">
        <f t="shared" si="0"/>
        <v>19</v>
      </c>
      <c r="D22" s="31">
        <f t="shared" si="1"/>
        <v>0.10000000000000142</v>
      </c>
      <c r="E22" s="32">
        <v>49.5</v>
      </c>
      <c r="F22" s="33" t="s">
        <v>48</v>
      </c>
      <c r="G22" s="22" t="s">
        <v>17</v>
      </c>
      <c r="H22" s="26" t="s">
        <v>68</v>
      </c>
      <c r="I22" s="84" t="s">
        <v>111</v>
      </c>
      <c r="J22" s="85" t="s">
        <v>112</v>
      </c>
      <c r="N22" s="57"/>
      <c r="P22" s="58"/>
      <c r="Q22" s="60"/>
    </row>
    <row r="23" spans="3:17" ht="15" customHeight="1">
      <c r="C23" s="14">
        <f t="shared" si="0"/>
        <v>20</v>
      </c>
      <c r="D23" s="15">
        <f t="shared" si="1"/>
        <v>0.5</v>
      </c>
      <c r="E23" s="16">
        <v>50</v>
      </c>
      <c r="F23" s="17" t="s">
        <v>31</v>
      </c>
      <c r="G23" s="34"/>
      <c r="H23" s="26" t="s">
        <v>15</v>
      </c>
      <c r="I23" s="35"/>
      <c r="J23" s="35" t="s">
        <v>38</v>
      </c>
      <c r="M23" s="36"/>
      <c r="N23" s="57"/>
      <c r="P23" s="58"/>
      <c r="Q23" s="60"/>
    </row>
    <row r="24" spans="3:17" ht="15" customHeight="1">
      <c r="C24" s="14">
        <f t="shared" si="0"/>
        <v>21</v>
      </c>
      <c r="D24" s="15">
        <f t="shared" si="1"/>
        <v>0.5</v>
      </c>
      <c r="E24" s="16">
        <v>50.5</v>
      </c>
      <c r="F24" s="37" t="s">
        <v>14</v>
      </c>
      <c r="G24" s="22"/>
      <c r="H24" s="38" t="s">
        <v>18</v>
      </c>
      <c r="I24" s="27" t="s">
        <v>39</v>
      </c>
      <c r="J24" s="27" t="s">
        <v>19</v>
      </c>
      <c r="N24" s="57"/>
      <c r="P24" s="58"/>
      <c r="Q24" s="60"/>
    </row>
    <row r="25" spans="3:17" ht="15" customHeight="1">
      <c r="C25" s="14">
        <f t="shared" si="0"/>
        <v>22</v>
      </c>
      <c r="D25" s="15">
        <f t="shared" si="1"/>
        <v>6.5</v>
      </c>
      <c r="E25" s="16">
        <v>57</v>
      </c>
      <c r="F25" s="25" t="s">
        <v>20</v>
      </c>
      <c r="G25" s="22" t="s">
        <v>17</v>
      </c>
      <c r="H25" s="26" t="s">
        <v>69</v>
      </c>
      <c r="I25" s="83" t="s">
        <v>70</v>
      </c>
      <c r="J25" s="79"/>
      <c r="N25" s="57"/>
      <c r="P25" s="58"/>
      <c r="Q25" s="60"/>
    </row>
    <row r="26" spans="3:17" ht="15" customHeight="1">
      <c r="C26" s="14">
        <f t="shared" si="0"/>
        <v>23</v>
      </c>
      <c r="D26" s="15">
        <f t="shared" si="1"/>
        <v>12.099999999999994</v>
      </c>
      <c r="E26" s="16">
        <v>69.099999999999994</v>
      </c>
      <c r="F26" s="17" t="s">
        <v>14</v>
      </c>
      <c r="G26" s="22" t="s">
        <v>17</v>
      </c>
      <c r="H26" s="19" t="s">
        <v>68</v>
      </c>
      <c r="I26" s="78" t="s">
        <v>71</v>
      </c>
      <c r="J26" s="78"/>
      <c r="N26" s="57"/>
      <c r="P26" s="58"/>
      <c r="Q26" s="60"/>
    </row>
    <row r="27" spans="3:17">
      <c r="C27" s="14">
        <f t="shared" si="0"/>
        <v>24</v>
      </c>
      <c r="D27" s="15">
        <f t="shared" si="1"/>
        <v>0.10000000000000853</v>
      </c>
      <c r="E27" s="16">
        <v>69.2</v>
      </c>
      <c r="F27" s="17" t="s">
        <v>31</v>
      </c>
      <c r="G27" s="22"/>
      <c r="H27" s="40" t="s">
        <v>72</v>
      </c>
      <c r="I27" s="86"/>
      <c r="J27" s="87"/>
      <c r="K27" s="39"/>
      <c r="L27" s="55"/>
      <c r="M27"/>
      <c r="N27" s="57"/>
      <c r="P27" s="58"/>
      <c r="Q27" s="60"/>
    </row>
    <row r="28" spans="3:17" ht="15" customHeight="1">
      <c r="C28" s="14">
        <f t="shared" si="0"/>
        <v>25</v>
      </c>
      <c r="D28" s="15">
        <f t="shared" si="1"/>
        <v>1.7000000000000028</v>
      </c>
      <c r="E28" s="16">
        <v>70.900000000000006</v>
      </c>
      <c r="F28" s="17" t="s">
        <v>14</v>
      </c>
      <c r="G28" s="22" t="s">
        <v>17</v>
      </c>
      <c r="H28" s="19" t="s">
        <v>73</v>
      </c>
      <c r="I28" s="78" t="s">
        <v>74</v>
      </c>
      <c r="J28" s="79"/>
      <c r="N28" s="57"/>
      <c r="P28" s="58"/>
      <c r="Q28" s="60"/>
    </row>
    <row r="29" spans="3:17">
      <c r="C29" s="14">
        <f t="shared" si="0"/>
        <v>26</v>
      </c>
      <c r="D29" s="15">
        <f t="shared" si="1"/>
        <v>9.0999999999999943</v>
      </c>
      <c r="E29" s="16">
        <v>80</v>
      </c>
      <c r="F29" s="17" t="s">
        <v>50</v>
      </c>
      <c r="G29" s="22"/>
      <c r="H29" s="19" t="s">
        <v>73</v>
      </c>
      <c r="I29" s="78"/>
      <c r="J29" s="78" t="s">
        <v>123</v>
      </c>
      <c r="N29" s="57"/>
      <c r="P29" s="58"/>
      <c r="Q29" s="60"/>
    </row>
    <row r="30" spans="3:17">
      <c r="C30" s="14">
        <f t="shared" si="0"/>
        <v>27</v>
      </c>
      <c r="D30" s="15">
        <f t="shared" si="1"/>
        <v>13</v>
      </c>
      <c r="E30" s="16">
        <v>93</v>
      </c>
      <c r="F30" s="23" t="s">
        <v>29</v>
      </c>
      <c r="G30" s="22" t="s">
        <v>17</v>
      </c>
      <c r="H30" s="19" t="s">
        <v>73</v>
      </c>
      <c r="I30" s="78" t="s">
        <v>75</v>
      </c>
      <c r="J30" s="76" t="s">
        <v>76</v>
      </c>
      <c r="N30" s="57"/>
      <c r="P30" s="58"/>
      <c r="Q30" s="60"/>
    </row>
    <row r="31" spans="3:17" ht="24">
      <c r="C31" s="14">
        <f t="shared" si="0"/>
        <v>28</v>
      </c>
      <c r="D31" s="15">
        <f t="shared" si="1"/>
        <v>1.2999999999999972</v>
      </c>
      <c r="E31" s="16">
        <v>94.3</v>
      </c>
      <c r="F31" s="23" t="s">
        <v>50</v>
      </c>
      <c r="G31" s="22"/>
      <c r="H31" s="19" t="s">
        <v>77</v>
      </c>
      <c r="I31" s="78" t="s">
        <v>124</v>
      </c>
      <c r="J31" s="72" t="s">
        <v>128</v>
      </c>
      <c r="N31" s="57"/>
      <c r="P31" s="58"/>
      <c r="Q31" s="60"/>
    </row>
    <row r="32" spans="3:17" ht="15" customHeight="1">
      <c r="C32" s="14">
        <f t="shared" si="0"/>
        <v>29</v>
      </c>
      <c r="D32" s="15">
        <f t="shared" si="1"/>
        <v>1.2999999999999972</v>
      </c>
      <c r="E32" s="16">
        <v>95.6</v>
      </c>
      <c r="F32" s="17" t="s">
        <v>29</v>
      </c>
      <c r="G32" s="22"/>
      <c r="H32" s="19" t="s">
        <v>77</v>
      </c>
      <c r="I32" s="78" t="s">
        <v>125</v>
      </c>
      <c r="J32" s="78" t="s">
        <v>128</v>
      </c>
      <c r="K32" s="39"/>
      <c r="L32" s="39"/>
      <c r="M32" s="39"/>
      <c r="N32" s="57"/>
      <c r="P32" s="58"/>
      <c r="Q32" s="60"/>
    </row>
    <row r="33" spans="3:17" ht="15" customHeight="1">
      <c r="C33" s="14">
        <f t="shared" si="0"/>
        <v>30</v>
      </c>
      <c r="D33" s="15">
        <f t="shared" si="1"/>
        <v>1.3500000000000085</v>
      </c>
      <c r="E33" s="16">
        <v>96.95</v>
      </c>
      <c r="F33" s="17" t="s">
        <v>29</v>
      </c>
      <c r="G33" s="22"/>
      <c r="H33" s="19" t="s">
        <v>78</v>
      </c>
      <c r="I33" s="78" t="s">
        <v>125</v>
      </c>
      <c r="J33" s="78" t="s">
        <v>129</v>
      </c>
      <c r="K33" s="39"/>
      <c r="L33" s="39"/>
      <c r="M33" s="39"/>
      <c r="N33" s="57"/>
      <c r="P33" s="58"/>
      <c r="Q33" s="60"/>
    </row>
    <row r="34" spans="3:17">
      <c r="C34" s="14">
        <f t="shared" si="0"/>
        <v>31</v>
      </c>
      <c r="D34" s="15">
        <f t="shared" si="1"/>
        <v>5.1499999999999915</v>
      </c>
      <c r="E34" s="16">
        <v>102.1</v>
      </c>
      <c r="F34" s="23" t="s">
        <v>29</v>
      </c>
      <c r="G34" s="22" t="s">
        <v>17</v>
      </c>
      <c r="H34" s="19" t="s">
        <v>78</v>
      </c>
      <c r="I34" s="78" t="s">
        <v>126</v>
      </c>
      <c r="J34" s="114" t="s">
        <v>127</v>
      </c>
      <c r="K34" s="39"/>
      <c r="L34" s="39"/>
      <c r="M34" s="39"/>
      <c r="N34" s="57"/>
      <c r="P34" s="58"/>
      <c r="Q34" s="60"/>
    </row>
    <row r="35" spans="3:17" ht="20.25" customHeight="1">
      <c r="C35" s="14">
        <f t="shared" si="0"/>
        <v>32</v>
      </c>
      <c r="D35" s="15">
        <f t="shared" si="1"/>
        <v>9.1500000000000057</v>
      </c>
      <c r="E35" s="16">
        <v>111.25</v>
      </c>
      <c r="F35" s="17" t="s">
        <v>31</v>
      </c>
      <c r="G35" s="22" t="s">
        <v>17</v>
      </c>
      <c r="H35" s="19" t="s">
        <v>79</v>
      </c>
      <c r="I35" s="79" t="s">
        <v>80</v>
      </c>
      <c r="J35" s="78" t="s">
        <v>81</v>
      </c>
      <c r="K35" s="39"/>
      <c r="L35" s="39"/>
      <c r="M35" s="39"/>
      <c r="N35" s="57"/>
      <c r="P35" s="58"/>
      <c r="Q35" s="60"/>
    </row>
    <row r="36" spans="3:17" ht="15" customHeight="1">
      <c r="C36" s="14">
        <f t="shared" si="0"/>
        <v>33</v>
      </c>
      <c r="D36" s="15">
        <f t="shared" si="1"/>
        <v>2.7999999999999972</v>
      </c>
      <c r="E36" s="16">
        <v>114.05</v>
      </c>
      <c r="F36" s="17" t="s">
        <v>48</v>
      </c>
      <c r="G36" s="18" t="s">
        <v>17</v>
      </c>
      <c r="H36" s="19" t="s">
        <v>82</v>
      </c>
      <c r="I36" s="78" t="s">
        <v>83</v>
      </c>
      <c r="J36" s="79"/>
      <c r="K36" s="39"/>
      <c r="L36" s="39"/>
      <c r="M36" s="39"/>
      <c r="N36" s="57"/>
      <c r="P36" s="58"/>
      <c r="Q36" s="60"/>
    </row>
    <row r="37" spans="3:17" ht="15" customHeight="1">
      <c r="C37" s="14">
        <f t="shared" si="0"/>
        <v>34</v>
      </c>
      <c r="D37" s="15">
        <f t="shared" si="1"/>
        <v>1.2000000000000028</v>
      </c>
      <c r="E37" s="16">
        <v>115.25</v>
      </c>
      <c r="F37" s="17" t="s">
        <v>50</v>
      </c>
      <c r="G37" s="22" t="s">
        <v>17</v>
      </c>
      <c r="H37" s="19" t="s">
        <v>82</v>
      </c>
      <c r="I37" s="78" t="s">
        <v>133</v>
      </c>
      <c r="J37" s="78" t="s">
        <v>134</v>
      </c>
      <c r="K37" s="39"/>
      <c r="L37" s="39"/>
      <c r="M37" s="39"/>
      <c r="N37" s="57"/>
      <c r="P37" s="58"/>
      <c r="Q37" s="60"/>
    </row>
    <row r="38" spans="3:17" ht="25.5">
      <c r="C38" s="90">
        <f t="shared" si="0"/>
        <v>35</v>
      </c>
      <c r="D38" s="91">
        <f t="shared" si="1"/>
        <v>1.25</v>
      </c>
      <c r="E38" s="92">
        <v>116.5</v>
      </c>
      <c r="F38" s="132" t="s">
        <v>132</v>
      </c>
      <c r="G38" s="133"/>
      <c r="H38" s="98" t="s">
        <v>82</v>
      </c>
      <c r="I38" s="94" t="s">
        <v>165</v>
      </c>
      <c r="J38" s="94" t="s">
        <v>160</v>
      </c>
      <c r="K38" s="39"/>
      <c r="L38" s="39"/>
      <c r="M38" s="39"/>
      <c r="N38" s="57"/>
      <c r="P38" s="58"/>
      <c r="Q38" s="60"/>
    </row>
    <row r="39" spans="3:17">
      <c r="C39" s="14">
        <f t="shared" si="0"/>
        <v>36</v>
      </c>
      <c r="D39" s="15">
        <f t="shared" si="1"/>
        <v>1.2999999999999972</v>
      </c>
      <c r="E39" s="16">
        <v>117.8</v>
      </c>
      <c r="F39" s="117" t="s">
        <v>136</v>
      </c>
      <c r="G39" s="22" t="s">
        <v>17</v>
      </c>
      <c r="H39" s="19" t="s">
        <v>82</v>
      </c>
      <c r="I39" s="78" t="s">
        <v>133</v>
      </c>
      <c r="J39" s="82" t="s">
        <v>135</v>
      </c>
      <c r="K39" s="39"/>
      <c r="L39" s="55"/>
      <c r="M39" s="39"/>
      <c r="N39" s="57"/>
      <c r="P39" s="58"/>
      <c r="Q39" s="60"/>
    </row>
    <row r="40" spans="3:17" ht="15" customHeight="1">
      <c r="C40" s="14">
        <f t="shared" si="0"/>
        <v>37</v>
      </c>
      <c r="D40" s="15">
        <f t="shared" si="1"/>
        <v>1.2999999999999972</v>
      </c>
      <c r="E40" s="16">
        <v>119.1</v>
      </c>
      <c r="F40" s="117" t="s">
        <v>139</v>
      </c>
      <c r="G40" s="18" t="s">
        <v>17</v>
      </c>
      <c r="H40" s="38" t="s">
        <v>141</v>
      </c>
      <c r="I40" s="78" t="s">
        <v>137</v>
      </c>
      <c r="J40" s="78"/>
      <c r="K40" s="39"/>
      <c r="L40" s="39"/>
      <c r="M40" s="39"/>
      <c r="N40" s="57"/>
      <c r="P40" s="58"/>
      <c r="Q40" s="60"/>
    </row>
    <row r="41" spans="3:17" ht="15" customHeight="1">
      <c r="C41" s="14">
        <f t="shared" si="0"/>
        <v>38</v>
      </c>
      <c r="D41" s="15">
        <f t="shared" si="1"/>
        <v>2.8000000000000114</v>
      </c>
      <c r="E41" s="16">
        <v>121.9</v>
      </c>
      <c r="F41" s="17" t="s">
        <v>29</v>
      </c>
      <c r="G41" s="22" t="s">
        <v>17</v>
      </c>
      <c r="H41" s="38" t="s">
        <v>138</v>
      </c>
      <c r="I41" s="78" t="s">
        <v>140</v>
      </c>
      <c r="J41" s="78"/>
      <c r="K41" s="39"/>
      <c r="L41" s="39"/>
      <c r="M41" s="39"/>
      <c r="N41" s="57"/>
      <c r="P41" s="58"/>
      <c r="Q41" s="60"/>
    </row>
    <row r="42" spans="3:17" ht="15" customHeight="1">
      <c r="C42" s="14">
        <f t="shared" si="0"/>
        <v>39</v>
      </c>
      <c r="D42" s="15">
        <f t="shared" si="1"/>
        <v>17</v>
      </c>
      <c r="E42" s="16">
        <v>138.9</v>
      </c>
      <c r="F42" s="17" t="s">
        <v>51</v>
      </c>
      <c r="G42" s="22" t="s">
        <v>17</v>
      </c>
      <c r="H42" s="19" t="s">
        <v>115</v>
      </c>
      <c r="I42" s="80" t="s">
        <v>75</v>
      </c>
      <c r="J42" s="78"/>
      <c r="K42" s="39"/>
      <c r="L42" s="39"/>
      <c r="M42" s="39"/>
      <c r="N42" s="57"/>
      <c r="P42" s="58"/>
      <c r="Q42" s="60"/>
    </row>
    <row r="43" spans="3:17" ht="15" customHeight="1">
      <c r="C43" s="14">
        <f t="shared" si="0"/>
        <v>40</v>
      </c>
      <c r="D43" s="15">
        <f t="shared" si="1"/>
        <v>22.199999999999989</v>
      </c>
      <c r="E43" s="16">
        <v>161.1</v>
      </c>
      <c r="F43" s="17" t="s">
        <v>48</v>
      </c>
      <c r="G43" s="22" t="s">
        <v>17</v>
      </c>
      <c r="H43" s="19" t="s">
        <v>119</v>
      </c>
      <c r="I43" s="78" t="s">
        <v>74</v>
      </c>
      <c r="J43" s="78" t="s">
        <v>84</v>
      </c>
      <c r="N43" s="57"/>
      <c r="P43" s="58"/>
      <c r="Q43" s="60"/>
    </row>
    <row r="44" spans="3:17" ht="15" customHeight="1">
      <c r="C44" s="14">
        <f t="shared" si="0"/>
        <v>41</v>
      </c>
      <c r="D44" s="15">
        <f t="shared" si="1"/>
        <v>1.7000000000000171</v>
      </c>
      <c r="E44" s="16">
        <v>162.80000000000001</v>
      </c>
      <c r="F44" s="17" t="s">
        <v>16</v>
      </c>
      <c r="G44" s="22"/>
      <c r="H44" s="19" t="s">
        <v>120</v>
      </c>
      <c r="I44" s="82"/>
      <c r="J44" s="82"/>
      <c r="N44" s="57"/>
      <c r="P44" s="58"/>
      <c r="Q44" s="60"/>
    </row>
    <row r="45" spans="3:17" ht="15" customHeight="1">
      <c r="C45" s="14">
        <f t="shared" si="0"/>
        <v>42</v>
      </c>
      <c r="D45" s="15">
        <f t="shared" si="1"/>
        <v>9.9999999999994316E-2</v>
      </c>
      <c r="E45" s="16">
        <v>162.9</v>
      </c>
      <c r="F45" s="23" t="s">
        <v>48</v>
      </c>
      <c r="G45" s="22" t="s">
        <v>17</v>
      </c>
      <c r="H45" s="40" t="s">
        <v>116</v>
      </c>
      <c r="I45" s="82" t="s">
        <v>107</v>
      </c>
      <c r="J45" s="79"/>
      <c r="N45" s="57"/>
      <c r="P45" s="58"/>
      <c r="Q45" s="60"/>
    </row>
    <row r="46" spans="3:17" ht="15" customHeight="1">
      <c r="C46" s="14">
        <f t="shared" si="0"/>
        <v>43</v>
      </c>
      <c r="D46" s="15">
        <f t="shared" si="1"/>
        <v>15.900000000000006</v>
      </c>
      <c r="E46" s="16">
        <v>178.8</v>
      </c>
      <c r="F46" s="17" t="s">
        <v>48</v>
      </c>
      <c r="G46" s="22" t="s">
        <v>17</v>
      </c>
      <c r="H46" s="40" t="s">
        <v>117</v>
      </c>
      <c r="I46" s="82" t="s">
        <v>108</v>
      </c>
      <c r="J46" s="78"/>
      <c r="N46" s="57"/>
      <c r="P46" s="58"/>
      <c r="Q46" s="60"/>
    </row>
    <row r="47" spans="3:17" ht="15" customHeight="1">
      <c r="C47" s="14">
        <f t="shared" si="0"/>
        <v>44</v>
      </c>
      <c r="D47" s="15">
        <f t="shared" si="1"/>
        <v>26.399999999999977</v>
      </c>
      <c r="E47" s="16">
        <v>205.2</v>
      </c>
      <c r="F47" s="17" t="s">
        <v>48</v>
      </c>
      <c r="G47" s="22" t="s">
        <v>17</v>
      </c>
      <c r="H47" s="19" t="s">
        <v>121</v>
      </c>
      <c r="I47" s="82" t="s">
        <v>109</v>
      </c>
      <c r="J47" s="79"/>
      <c r="N47" s="57"/>
      <c r="P47" s="58"/>
      <c r="Q47" s="60"/>
    </row>
    <row r="48" spans="3:17" ht="15" customHeight="1">
      <c r="C48" s="14">
        <f t="shared" ref="C48:C50" si="2">C47+1</f>
        <v>45</v>
      </c>
      <c r="D48" s="15">
        <f t="shared" si="1"/>
        <v>11.100000000000023</v>
      </c>
      <c r="E48" s="16">
        <v>216.3</v>
      </c>
      <c r="F48" s="17" t="s">
        <v>29</v>
      </c>
      <c r="G48" s="22" t="s">
        <v>17</v>
      </c>
      <c r="H48" s="19" t="s">
        <v>142</v>
      </c>
      <c r="I48" s="82" t="s">
        <v>143</v>
      </c>
      <c r="J48" s="79"/>
      <c r="N48" s="57"/>
      <c r="P48" s="58"/>
      <c r="Q48" s="60"/>
    </row>
    <row r="49" spans="3:17" ht="15" customHeight="1">
      <c r="C49" s="14">
        <f t="shared" si="2"/>
        <v>46</v>
      </c>
      <c r="D49" s="15">
        <f t="shared" si="1"/>
        <v>2.5</v>
      </c>
      <c r="E49" s="16">
        <v>218.8</v>
      </c>
      <c r="F49" s="117" t="s">
        <v>145</v>
      </c>
      <c r="G49" s="22" t="s">
        <v>17</v>
      </c>
      <c r="H49" s="118" t="s">
        <v>68</v>
      </c>
      <c r="I49" s="82" t="s">
        <v>144</v>
      </c>
      <c r="J49" s="79"/>
      <c r="N49" s="57"/>
      <c r="P49" s="58"/>
      <c r="Q49" s="60"/>
    </row>
    <row r="50" spans="3:17" ht="15" customHeight="1">
      <c r="C50" s="14">
        <f t="shared" si="2"/>
        <v>47</v>
      </c>
      <c r="D50" s="15">
        <f t="shared" si="1"/>
        <v>3.0999999999999943</v>
      </c>
      <c r="E50" s="16">
        <v>221.9</v>
      </c>
      <c r="F50" s="117" t="s">
        <v>145</v>
      </c>
      <c r="G50" s="22" t="s">
        <v>17</v>
      </c>
      <c r="H50" s="118" t="s">
        <v>147</v>
      </c>
      <c r="I50" s="82" t="s">
        <v>146</v>
      </c>
      <c r="J50" s="78"/>
      <c r="N50" s="57"/>
      <c r="P50" s="58"/>
      <c r="Q50" s="60"/>
    </row>
    <row r="51" spans="3:17" ht="24">
      <c r="C51" s="90">
        <f t="shared" ref="C51:C58" si="3">C50+1</f>
        <v>48</v>
      </c>
      <c r="D51" s="91">
        <f t="shared" ref="D51" si="4">E51-E50</f>
        <v>9.9999999999994316E-2</v>
      </c>
      <c r="E51" s="92">
        <v>222</v>
      </c>
      <c r="F51" s="95" t="s">
        <v>49</v>
      </c>
      <c r="G51" s="96"/>
      <c r="H51" s="120" t="s">
        <v>156</v>
      </c>
      <c r="I51" s="94" t="s">
        <v>168</v>
      </c>
      <c r="J51" s="131" t="s">
        <v>167</v>
      </c>
      <c r="N51" s="57"/>
      <c r="P51" s="58"/>
      <c r="Q51" s="60"/>
    </row>
    <row r="52" spans="3:17" ht="15" customHeight="1">
      <c r="C52" s="14">
        <f>C51+1</f>
        <v>49</v>
      </c>
      <c r="D52" s="15">
        <f>E52-E51</f>
        <v>0.90000000000000568</v>
      </c>
      <c r="E52" s="16">
        <v>222.9</v>
      </c>
      <c r="F52" s="117" t="s">
        <v>136</v>
      </c>
      <c r="G52" s="22" t="s">
        <v>17</v>
      </c>
      <c r="H52" s="119" t="s">
        <v>148</v>
      </c>
      <c r="I52" s="82" t="s">
        <v>149</v>
      </c>
      <c r="J52" s="79"/>
      <c r="N52" s="57"/>
      <c r="P52" s="58"/>
      <c r="Q52" s="60"/>
    </row>
    <row r="53" spans="3:17" ht="24">
      <c r="C53" s="14">
        <f t="shared" si="3"/>
        <v>50</v>
      </c>
      <c r="D53" s="15">
        <f t="shared" si="1"/>
        <v>3.1999999999999886</v>
      </c>
      <c r="E53" s="16">
        <v>226.1</v>
      </c>
      <c r="F53" s="117" t="s">
        <v>151</v>
      </c>
      <c r="G53" s="22" t="s">
        <v>17</v>
      </c>
      <c r="H53" s="119" t="s">
        <v>148</v>
      </c>
      <c r="I53" s="82" t="s">
        <v>150</v>
      </c>
      <c r="J53" s="78" t="s">
        <v>152</v>
      </c>
      <c r="N53" s="57"/>
      <c r="P53" s="58"/>
      <c r="Q53" s="60"/>
    </row>
    <row r="54" spans="3:17" ht="15" customHeight="1">
      <c r="C54" s="14">
        <f t="shared" si="3"/>
        <v>51</v>
      </c>
      <c r="D54" s="15">
        <f t="shared" si="1"/>
        <v>2.8000000000000114</v>
      </c>
      <c r="E54" s="16">
        <v>228.9</v>
      </c>
      <c r="F54" s="117" t="s">
        <v>153</v>
      </c>
      <c r="G54" s="22" t="s">
        <v>17</v>
      </c>
      <c r="H54" s="38" t="s">
        <v>155</v>
      </c>
      <c r="I54" s="82" t="s">
        <v>154</v>
      </c>
      <c r="J54" s="79"/>
      <c r="N54" s="57"/>
      <c r="P54" s="58"/>
      <c r="Q54" s="60"/>
    </row>
    <row r="55" spans="3:17" ht="25.5">
      <c r="C55" s="90">
        <f t="shared" si="3"/>
        <v>52</v>
      </c>
      <c r="D55" s="91">
        <f t="shared" si="1"/>
        <v>4</v>
      </c>
      <c r="E55" s="92">
        <v>232.9</v>
      </c>
      <c r="F55" s="132" t="s">
        <v>132</v>
      </c>
      <c r="G55" s="133"/>
      <c r="H55" s="120" t="s">
        <v>156</v>
      </c>
      <c r="I55" s="94" t="s">
        <v>164</v>
      </c>
      <c r="J55" s="115" t="s">
        <v>161</v>
      </c>
      <c r="N55" s="57"/>
      <c r="P55" s="58"/>
      <c r="Q55" s="60"/>
    </row>
    <row r="56" spans="3:17" ht="15" customHeight="1">
      <c r="C56" s="14">
        <f t="shared" si="3"/>
        <v>53</v>
      </c>
      <c r="D56" s="15">
        <f t="shared" si="1"/>
        <v>3.9000000000000057</v>
      </c>
      <c r="E56" s="16">
        <v>236.8</v>
      </c>
      <c r="F56" s="17" t="s">
        <v>21</v>
      </c>
      <c r="G56" s="18" t="s">
        <v>9</v>
      </c>
      <c r="H56" s="19" t="s">
        <v>22</v>
      </c>
      <c r="I56" s="27" t="s">
        <v>40</v>
      </c>
      <c r="J56" s="27" t="s">
        <v>23</v>
      </c>
      <c r="N56" s="57"/>
      <c r="P56" s="58"/>
      <c r="Q56" s="60"/>
    </row>
    <row r="57" spans="3:17" ht="15" customHeight="1">
      <c r="C57" s="14">
        <f t="shared" si="3"/>
        <v>54</v>
      </c>
      <c r="D57" s="15">
        <f t="shared" si="1"/>
        <v>11.199999999999989</v>
      </c>
      <c r="E57" s="16">
        <v>248</v>
      </c>
      <c r="F57" s="117" t="s">
        <v>31</v>
      </c>
      <c r="G57" s="22" t="s">
        <v>17</v>
      </c>
      <c r="H57" s="40" t="s">
        <v>122</v>
      </c>
      <c r="I57" s="78" t="s">
        <v>85</v>
      </c>
      <c r="J57" s="78" t="s">
        <v>130</v>
      </c>
      <c r="N57" s="57"/>
      <c r="P57" s="58"/>
      <c r="Q57" s="60"/>
    </row>
    <row r="58" spans="3:17" ht="15" customHeight="1">
      <c r="C58" s="14">
        <f t="shared" si="3"/>
        <v>55</v>
      </c>
      <c r="D58" s="15">
        <f t="shared" si="1"/>
        <v>6.4000000000000057</v>
      </c>
      <c r="E58" s="16">
        <v>254.4</v>
      </c>
      <c r="F58" s="17" t="s">
        <v>16</v>
      </c>
      <c r="G58" s="22" t="s">
        <v>17</v>
      </c>
      <c r="H58" s="42" t="s">
        <v>86</v>
      </c>
      <c r="I58" s="83" t="s">
        <v>41</v>
      </c>
      <c r="J58" s="80" t="s">
        <v>24</v>
      </c>
      <c r="N58" s="57"/>
      <c r="P58" s="58"/>
      <c r="Q58" s="60"/>
    </row>
    <row r="59" spans="3:17" ht="15" customHeight="1">
      <c r="C59" s="14">
        <f t="shared" si="0"/>
        <v>56</v>
      </c>
      <c r="D59" s="15">
        <f t="shared" si="1"/>
        <v>0.19999999999998863</v>
      </c>
      <c r="E59" s="16">
        <v>254.6</v>
      </c>
      <c r="F59" s="17" t="s">
        <v>48</v>
      </c>
      <c r="G59" s="22" t="s">
        <v>17</v>
      </c>
      <c r="H59" s="42" t="s">
        <v>52</v>
      </c>
      <c r="I59" s="83" t="s">
        <v>87</v>
      </c>
      <c r="J59" s="80"/>
      <c r="N59" s="57"/>
      <c r="P59" s="58"/>
      <c r="Q59" s="60"/>
    </row>
    <row r="60" spans="3:17" ht="15" customHeight="1">
      <c r="C60" s="14">
        <f t="shared" si="0"/>
        <v>57</v>
      </c>
      <c r="D60" s="15">
        <f t="shared" si="1"/>
        <v>0.59999999999999432</v>
      </c>
      <c r="E60" s="16">
        <v>255.2</v>
      </c>
      <c r="F60" s="23" t="s">
        <v>16</v>
      </c>
      <c r="G60" s="22"/>
      <c r="H60" s="40" t="s">
        <v>52</v>
      </c>
      <c r="I60" s="82"/>
      <c r="J60" s="80" t="s">
        <v>88</v>
      </c>
      <c r="N60" s="57"/>
      <c r="P60" s="58"/>
      <c r="Q60" s="60"/>
    </row>
    <row r="61" spans="3:17" ht="15" customHeight="1">
      <c r="C61" s="14">
        <f t="shared" si="0"/>
        <v>58</v>
      </c>
      <c r="D61" s="15">
        <f t="shared" si="1"/>
        <v>0.10000000000002274</v>
      </c>
      <c r="E61" s="16">
        <v>255.3</v>
      </c>
      <c r="F61" s="17" t="s">
        <v>20</v>
      </c>
      <c r="G61" s="22"/>
      <c r="H61" s="19" t="s">
        <v>52</v>
      </c>
      <c r="I61" s="83"/>
      <c r="J61" s="79"/>
      <c r="N61" s="57"/>
      <c r="P61" s="58"/>
      <c r="Q61" s="60"/>
    </row>
    <row r="62" spans="3:17" ht="15" customHeight="1">
      <c r="C62" s="14">
        <f t="shared" si="0"/>
        <v>59</v>
      </c>
      <c r="D62" s="15">
        <f t="shared" si="1"/>
        <v>1.0999999999999659</v>
      </c>
      <c r="E62" s="16">
        <v>256.39999999999998</v>
      </c>
      <c r="F62" s="23" t="s">
        <v>20</v>
      </c>
      <c r="G62" s="22" t="s">
        <v>17</v>
      </c>
      <c r="H62" s="40" t="s">
        <v>114</v>
      </c>
      <c r="I62" s="82" t="s">
        <v>42</v>
      </c>
      <c r="J62" s="79"/>
      <c r="K62" s="39"/>
      <c r="L62" s="39"/>
      <c r="M62" s="39"/>
      <c r="N62" s="57"/>
      <c r="P62" s="58"/>
      <c r="Q62" s="60"/>
    </row>
    <row r="63" spans="3:17" ht="15" customHeight="1">
      <c r="C63" s="14">
        <f t="shared" si="0"/>
        <v>60</v>
      </c>
      <c r="D63" s="15">
        <f t="shared" si="1"/>
        <v>3.3000000000000114</v>
      </c>
      <c r="E63" s="16">
        <v>259.7</v>
      </c>
      <c r="F63" s="17" t="s">
        <v>16</v>
      </c>
      <c r="G63" s="22"/>
      <c r="H63" s="19" t="s">
        <v>52</v>
      </c>
      <c r="I63" s="82"/>
      <c r="J63" s="79"/>
      <c r="N63" s="57"/>
      <c r="P63" s="58"/>
      <c r="Q63" s="60"/>
    </row>
    <row r="64" spans="3:17" ht="15" customHeight="1">
      <c r="C64" s="14">
        <f t="shared" si="0"/>
        <v>61</v>
      </c>
      <c r="D64" s="15">
        <f t="shared" si="1"/>
        <v>2.4000000000000341</v>
      </c>
      <c r="E64" s="16">
        <v>262.10000000000002</v>
      </c>
      <c r="F64" s="17" t="s">
        <v>16</v>
      </c>
      <c r="G64" s="22" t="s">
        <v>17</v>
      </c>
      <c r="H64" s="40" t="s">
        <v>52</v>
      </c>
      <c r="I64" s="82"/>
      <c r="J64" s="80" t="s">
        <v>89</v>
      </c>
      <c r="N64" s="57"/>
      <c r="P64" s="58"/>
      <c r="Q64" s="60"/>
    </row>
    <row r="65" spans="3:17" ht="15" customHeight="1">
      <c r="C65" s="14">
        <f t="shared" si="0"/>
        <v>62</v>
      </c>
      <c r="D65" s="15">
        <f t="shared" si="1"/>
        <v>9.9999999999965894E-2</v>
      </c>
      <c r="E65" s="16">
        <v>262.2</v>
      </c>
      <c r="F65" s="17" t="s">
        <v>31</v>
      </c>
      <c r="G65" s="17" t="s">
        <v>17</v>
      </c>
      <c r="H65" s="19" t="s">
        <v>52</v>
      </c>
      <c r="I65" s="79"/>
      <c r="J65" s="78" t="s">
        <v>90</v>
      </c>
      <c r="N65" s="57"/>
      <c r="P65" s="58"/>
      <c r="Q65" s="60"/>
    </row>
    <row r="66" spans="3:17" ht="15" customHeight="1">
      <c r="C66" s="14">
        <f t="shared" si="0"/>
        <v>63</v>
      </c>
      <c r="D66" s="15">
        <f t="shared" si="1"/>
        <v>1.1999999999999886</v>
      </c>
      <c r="E66" s="16">
        <v>263.39999999999998</v>
      </c>
      <c r="F66" s="23" t="s">
        <v>31</v>
      </c>
      <c r="G66" s="22" t="s">
        <v>17</v>
      </c>
      <c r="H66" s="19" t="s">
        <v>52</v>
      </c>
      <c r="I66" s="78" t="s">
        <v>91</v>
      </c>
      <c r="J66" s="79" t="s">
        <v>25</v>
      </c>
      <c r="N66" s="57"/>
      <c r="P66" s="58"/>
      <c r="Q66" s="60"/>
    </row>
    <row r="67" spans="3:17" ht="15" customHeight="1">
      <c r="C67" s="14">
        <f t="shared" si="0"/>
        <v>64</v>
      </c>
      <c r="D67" s="15">
        <f t="shared" si="1"/>
        <v>0.40000000000003411</v>
      </c>
      <c r="E67" s="16">
        <v>263.8</v>
      </c>
      <c r="F67" s="17" t="s">
        <v>29</v>
      </c>
      <c r="G67" s="17"/>
      <c r="H67" s="19" t="s">
        <v>52</v>
      </c>
      <c r="I67" s="78"/>
      <c r="J67" s="78" t="s">
        <v>43</v>
      </c>
      <c r="N67" s="57"/>
      <c r="P67" s="58"/>
      <c r="Q67" s="60"/>
    </row>
    <row r="68" spans="3:17" ht="15" customHeight="1">
      <c r="C68" s="14">
        <f t="shared" si="0"/>
        <v>65</v>
      </c>
      <c r="D68" s="15">
        <f t="shared" si="1"/>
        <v>0.30000000000001137</v>
      </c>
      <c r="E68" s="16">
        <v>264.10000000000002</v>
      </c>
      <c r="F68" s="17" t="s">
        <v>48</v>
      </c>
      <c r="G68" s="44" t="s">
        <v>17</v>
      </c>
      <c r="H68" s="45" t="s">
        <v>52</v>
      </c>
      <c r="I68" s="85" t="s">
        <v>92</v>
      </c>
      <c r="J68" s="88"/>
      <c r="N68" s="57"/>
      <c r="P68" s="58"/>
      <c r="Q68" s="60"/>
    </row>
    <row r="69" spans="3:17" ht="15" customHeight="1">
      <c r="C69" s="14">
        <f t="shared" si="0"/>
        <v>66</v>
      </c>
      <c r="D69" s="15">
        <f t="shared" si="1"/>
        <v>2.0999999999999659</v>
      </c>
      <c r="E69" s="16">
        <v>266.2</v>
      </c>
      <c r="F69" s="17" t="s">
        <v>14</v>
      </c>
      <c r="G69" s="22" t="s">
        <v>17</v>
      </c>
      <c r="H69" s="19" t="s">
        <v>52</v>
      </c>
      <c r="I69" s="78" t="s">
        <v>93</v>
      </c>
      <c r="J69" s="79" t="s">
        <v>26</v>
      </c>
      <c r="N69" s="57"/>
      <c r="P69" s="58"/>
      <c r="Q69" s="60"/>
    </row>
    <row r="70" spans="3:17" ht="15" customHeight="1">
      <c r="C70" s="14">
        <f t="shared" si="0"/>
        <v>67</v>
      </c>
      <c r="D70" s="15">
        <f t="shared" si="1"/>
        <v>1.1999999999999886</v>
      </c>
      <c r="E70" s="16">
        <v>267.39999999999998</v>
      </c>
      <c r="F70" s="17" t="s">
        <v>29</v>
      </c>
      <c r="G70" s="22" t="s">
        <v>17</v>
      </c>
      <c r="H70" s="19" t="s">
        <v>52</v>
      </c>
      <c r="I70" s="80" t="s">
        <v>94</v>
      </c>
      <c r="J70" s="78"/>
      <c r="N70" s="57"/>
      <c r="P70" s="58"/>
      <c r="Q70" s="60"/>
    </row>
    <row r="71" spans="3:17" ht="15" customHeight="1">
      <c r="C71" s="99">
        <f t="shared" si="0"/>
        <v>68</v>
      </c>
      <c r="D71" s="31">
        <f t="shared" ref="D71:D89" si="5">E71-E70</f>
        <v>1.1000000000000227</v>
      </c>
      <c r="E71" s="32">
        <v>268.5</v>
      </c>
      <c r="F71" s="17" t="s">
        <v>14</v>
      </c>
      <c r="G71" s="22" t="s">
        <v>17</v>
      </c>
      <c r="H71" s="19" t="s">
        <v>52</v>
      </c>
      <c r="I71" s="78"/>
      <c r="J71" s="78" t="s">
        <v>95</v>
      </c>
      <c r="N71" s="57"/>
      <c r="P71" s="58"/>
      <c r="Q71" s="60"/>
    </row>
    <row r="72" spans="3:17" ht="15" customHeight="1">
      <c r="C72" s="14">
        <f t="shared" si="0"/>
        <v>69</v>
      </c>
      <c r="D72" s="15">
        <f t="shared" si="5"/>
        <v>0.80000000000001137</v>
      </c>
      <c r="E72" s="16">
        <v>269.3</v>
      </c>
      <c r="F72" s="17" t="s">
        <v>29</v>
      </c>
      <c r="G72" s="22" t="s">
        <v>17</v>
      </c>
      <c r="H72" s="19" t="s">
        <v>52</v>
      </c>
      <c r="I72" s="82" t="s">
        <v>96</v>
      </c>
      <c r="J72" s="82"/>
      <c r="N72" s="57"/>
      <c r="P72" s="58"/>
      <c r="Q72" s="60"/>
    </row>
    <row r="73" spans="3:17" ht="15" customHeight="1">
      <c r="C73" s="14">
        <f t="shared" si="0"/>
        <v>70</v>
      </c>
      <c r="D73" s="15">
        <f t="shared" si="5"/>
        <v>0.30000000000001137</v>
      </c>
      <c r="E73" s="16">
        <v>269.60000000000002</v>
      </c>
      <c r="F73" s="23" t="s">
        <v>20</v>
      </c>
      <c r="G73" s="22" t="s">
        <v>17</v>
      </c>
      <c r="H73" s="40" t="s">
        <v>97</v>
      </c>
      <c r="I73" s="82" t="s">
        <v>98</v>
      </c>
      <c r="J73" s="79"/>
      <c r="N73" s="57"/>
      <c r="P73" s="58"/>
      <c r="Q73" s="60"/>
    </row>
    <row r="74" spans="3:17" ht="15" customHeight="1">
      <c r="C74" s="61">
        <f t="shared" si="0"/>
        <v>71</v>
      </c>
      <c r="D74" s="62">
        <f t="shared" si="5"/>
        <v>6.5</v>
      </c>
      <c r="E74" s="63">
        <v>276.10000000000002</v>
      </c>
      <c r="F74" s="17" t="s">
        <v>14</v>
      </c>
      <c r="G74" s="22" t="s">
        <v>17</v>
      </c>
      <c r="H74" s="40" t="s">
        <v>97</v>
      </c>
      <c r="I74" s="82" t="s">
        <v>99</v>
      </c>
      <c r="J74" s="78"/>
      <c r="N74" s="57"/>
      <c r="P74" s="58"/>
      <c r="Q74" s="60"/>
    </row>
    <row r="75" spans="3:17" ht="15" customHeight="1">
      <c r="C75" s="61">
        <f t="shared" si="0"/>
        <v>72</v>
      </c>
      <c r="D75" s="62">
        <f t="shared" si="5"/>
        <v>2.1999999999999886</v>
      </c>
      <c r="E75" s="63">
        <v>278.3</v>
      </c>
      <c r="F75" s="17" t="s">
        <v>48</v>
      </c>
      <c r="G75" s="22" t="s">
        <v>17</v>
      </c>
      <c r="H75" s="19" t="s">
        <v>52</v>
      </c>
      <c r="I75" s="82" t="s">
        <v>100</v>
      </c>
      <c r="J75" s="79"/>
      <c r="N75" s="57"/>
      <c r="P75" s="58"/>
      <c r="Q75" s="60"/>
    </row>
    <row r="76" spans="3:17" ht="15" customHeight="1">
      <c r="C76" s="61">
        <f t="shared" si="0"/>
        <v>73</v>
      </c>
      <c r="D76" s="62">
        <f t="shared" si="5"/>
        <v>2.5</v>
      </c>
      <c r="E76" s="100">
        <v>280.8</v>
      </c>
      <c r="F76" s="17" t="s">
        <v>29</v>
      </c>
      <c r="G76" s="22" t="s">
        <v>17</v>
      </c>
      <c r="H76" s="40" t="s">
        <v>52</v>
      </c>
      <c r="I76" s="78" t="s">
        <v>101</v>
      </c>
      <c r="J76" s="79"/>
      <c r="N76" s="57"/>
      <c r="P76" s="58"/>
      <c r="Q76" s="60"/>
    </row>
    <row r="77" spans="3:17" s="39" customFormat="1" ht="15" customHeight="1">
      <c r="C77" s="61">
        <f t="shared" ref="C77:C89" si="6">C76+1</f>
        <v>74</v>
      </c>
      <c r="D77" s="62">
        <f t="shared" si="5"/>
        <v>0.19999999999998863</v>
      </c>
      <c r="E77" s="63">
        <v>281</v>
      </c>
      <c r="F77" s="17" t="s">
        <v>48</v>
      </c>
      <c r="G77" s="22" t="s">
        <v>17</v>
      </c>
      <c r="H77" s="19" t="s">
        <v>52</v>
      </c>
      <c r="I77" s="78" t="s">
        <v>44</v>
      </c>
      <c r="J77" s="80"/>
      <c r="N77" s="57"/>
      <c r="P77" s="59"/>
      <c r="Q77" s="60"/>
    </row>
    <row r="78" spans="3:17" ht="15" customHeight="1">
      <c r="C78" s="61">
        <f t="shared" si="6"/>
        <v>75</v>
      </c>
      <c r="D78" s="62">
        <f t="shared" si="5"/>
        <v>2.8999999999999773</v>
      </c>
      <c r="E78" s="63">
        <v>283.89999999999998</v>
      </c>
      <c r="F78" s="17" t="s">
        <v>29</v>
      </c>
      <c r="G78" s="22" t="s">
        <v>17</v>
      </c>
      <c r="H78" s="42" t="s">
        <v>52</v>
      </c>
      <c r="I78" s="83" t="s">
        <v>102</v>
      </c>
      <c r="J78" s="80"/>
      <c r="N78" s="57"/>
      <c r="P78" s="58"/>
      <c r="Q78" s="60"/>
    </row>
    <row r="79" spans="3:17" ht="15" customHeight="1">
      <c r="C79" s="61">
        <f t="shared" si="6"/>
        <v>76</v>
      </c>
      <c r="D79" s="62">
        <f t="shared" si="5"/>
        <v>0.70000000000004547</v>
      </c>
      <c r="E79" s="63">
        <v>284.60000000000002</v>
      </c>
      <c r="F79" s="17" t="s">
        <v>20</v>
      </c>
      <c r="G79" s="22" t="s">
        <v>17</v>
      </c>
      <c r="H79" s="42" t="s">
        <v>103</v>
      </c>
      <c r="I79" s="83" t="s">
        <v>104</v>
      </c>
      <c r="J79" s="80"/>
      <c r="N79" s="57"/>
      <c r="P79" s="58"/>
      <c r="Q79" s="60"/>
    </row>
    <row r="80" spans="3:17" ht="15" customHeight="1">
      <c r="C80" s="61">
        <f t="shared" si="6"/>
        <v>77</v>
      </c>
      <c r="D80" s="62">
        <f t="shared" si="5"/>
        <v>0.19999999999998863</v>
      </c>
      <c r="E80" s="63">
        <v>284.8</v>
      </c>
      <c r="F80" s="17" t="s">
        <v>29</v>
      </c>
      <c r="G80" s="22"/>
      <c r="H80" s="19" t="s">
        <v>52</v>
      </c>
      <c r="I80" s="78"/>
      <c r="J80" s="78" t="s">
        <v>27</v>
      </c>
      <c r="N80" s="57"/>
      <c r="P80" s="58"/>
      <c r="Q80" s="60"/>
    </row>
    <row r="81" spans="3:17" ht="15" customHeight="1">
      <c r="C81" s="61">
        <f t="shared" si="6"/>
        <v>78</v>
      </c>
      <c r="D81" s="62">
        <f t="shared" si="5"/>
        <v>0.39999999999997726</v>
      </c>
      <c r="E81" s="63">
        <v>285.2</v>
      </c>
      <c r="F81" s="101" t="s">
        <v>48</v>
      </c>
      <c r="G81" s="22" t="s">
        <v>17</v>
      </c>
      <c r="H81" s="103" t="s">
        <v>69</v>
      </c>
      <c r="I81" s="121" t="s">
        <v>45</v>
      </c>
      <c r="J81" s="116" t="s">
        <v>131</v>
      </c>
      <c r="N81" s="57"/>
      <c r="P81" s="58"/>
      <c r="Q81" s="60"/>
    </row>
    <row r="82" spans="3:17" ht="15" customHeight="1">
      <c r="C82" s="61">
        <f t="shared" si="6"/>
        <v>79</v>
      </c>
      <c r="D82" s="62">
        <f t="shared" si="5"/>
        <v>7.3000000000000114</v>
      </c>
      <c r="E82" s="63">
        <v>292.5</v>
      </c>
      <c r="F82" s="17" t="s">
        <v>29</v>
      </c>
      <c r="G82" s="22"/>
      <c r="H82" s="19" t="s">
        <v>52</v>
      </c>
      <c r="I82" s="78"/>
      <c r="J82" s="78" t="s">
        <v>105</v>
      </c>
      <c r="K82" s="39"/>
      <c r="L82" s="39"/>
      <c r="M82" s="39"/>
      <c r="N82" s="57"/>
      <c r="P82" s="58"/>
      <c r="Q82" s="60"/>
    </row>
    <row r="83" spans="3:17" ht="15" customHeight="1">
      <c r="C83" s="61">
        <f t="shared" si="6"/>
        <v>80</v>
      </c>
      <c r="D83" s="62">
        <f t="shared" si="5"/>
        <v>1</v>
      </c>
      <c r="E83" s="63">
        <v>293.5</v>
      </c>
      <c r="F83" s="101" t="s">
        <v>16</v>
      </c>
      <c r="G83" s="102"/>
      <c r="H83" s="103" t="s">
        <v>52</v>
      </c>
      <c r="I83" s="104"/>
      <c r="J83" s="104" t="s">
        <v>106</v>
      </c>
      <c r="N83" s="57"/>
      <c r="P83" s="58"/>
      <c r="Q83" s="60"/>
    </row>
    <row r="84" spans="3:17" ht="15" customHeight="1">
      <c r="C84" s="61">
        <f t="shared" si="6"/>
        <v>81</v>
      </c>
      <c r="D84" s="62">
        <f t="shared" si="5"/>
        <v>3.3999999999999773</v>
      </c>
      <c r="E84" s="63">
        <v>296.89999999999998</v>
      </c>
      <c r="F84" s="46" t="s">
        <v>16</v>
      </c>
      <c r="G84" s="22" t="s">
        <v>17</v>
      </c>
      <c r="H84" s="19" t="s">
        <v>52</v>
      </c>
      <c r="I84" s="89" t="s">
        <v>46</v>
      </c>
      <c r="J84" s="78"/>
      <c r="N84" s="57"/>
      <c r="P84" s="58"/>
      <c r="Q84" s="60"/>
    </row>
    <row r="85" spans="3:17" ht="15" customHeight="1">
      <c r="C85" s="61">
        <f t="shared" si="6"/>
        <v>82</v>
      </c>
      <c r="D85" s="62">
        <f t="shared" si="5"/>
        <v>0.10000000000002274</v>
      </c>
      <c r="E85" s="63">
        <v>297</v>
      </c>
      <c r="F85" s="48" t="s">
        <v>31</v>
      </c>
      <c r="G85" s="22" t="s">
        <v>17</v>
      </c>
      <c r="H85" s="19" t="s">
        <v>52</v>
      </c>
      <c r="I85" s="78"/>
      <c r="J85" s="78" t="s">
        <v>28</v>
      </c>
      <c r="N85" s="57"/>
      <c r="P85" s="58"/>
      <c r="Q85" s="60"/>
    </row>
    <row r="86" spans="3:17" ht="15" customHeight="1">
      <c r="C86" s="61">
        <f t="shared" si="6"/>
        <v>83</v>
      </c>
      <c r="D86" s="62">
        <f t="shared" si="5"/>
        <v>0.60000000000002274</v>
      </c>
      <c r="E86" s="63">
        <v>297.60000000000002</v>
      </c>
      <c r="F86" s="17" t="s">
        <v>48</v>
      </c>
      <c r="G86" s="22"/>
      <c r="H86" s="19" t="s">
        <v>68</v>
      </c>
      <c r="I86" s="78"/>
      <c r="J86" s="78" t="s">
        <v>113</v>
      </c>
      <c r="N86" s="57"/>
      <c r="P86" s="58"/>
      <c r="Q86" s="60"/>
    </row>
    <row r="87" spans="3:17" ht="15" customHeight="1">
      <c r="C87" s="61">
        <f t="shared" si="6"/>
        <v>84</v>
      </c>
      <c r="D87" s="62">
        <f t="shared" si="5"/>
        <v>0.19999999999998863</v>
      </c>
      <c r="E87" s="63">
        <v>297.8</v>
      </c>
      <c r="F87" s="17" t="s">
        <v>16</v>
      </c>
      <c r="G87" s="22" t="s">
        <v>17</v>
      </c>
      <c r="H87" s="19" t="s">
        <v>118</v>
      </c>
      <c r="I87" s="78"/>
      <c r="J87" s="78"/>
      <c r="N87" s="57"/>
      <c r="P87" s="58"/>
      <c r="Q87" s="60"/>
    </row>
    <row r="88" spans="3:17" ht="15" customHeight="1">
      <c r="C88" s="61">
        <f t="shared" si="6"/>
        <v>85</v>
      </c>
      <c r="D88" s="62">
        <f t="shared" si="5"/>
        <v>1.5999999999999659</v>
      </c>
      <c r="E88" s="63">
        <v>299.39999999999998</v>
      </c>
      <c r="F88" s="18" t="s">
        <v>14</v>
      </c>
      <c r="G88" s="18" t="s">
        <v>17</v>
      </c>
      <c r="H88" s="111" t="s">
        <v>68</v>
      </c>
      <c r="I88" s="112" t="s">
        <v>110</v>
      </c>
      <c r="J88" s="113"/>
      <c r="N88" s="57"/>
      <c r="P88" s="58"/>
      <c r="Q88" s="60"/>
    </row>
    <row r="89" spans="3:17" ht="24.75">
      <c r="C89" s="106">
        <f t="shared" si="6"/>
        <v>86</v>
      </c>
      <c r="D89" s="107">
        <f t="shared" si="5"/>
        <v>1.1000000000000227</v>
      </c>
      <c r="E89" s="108">
        <v>300.5</v>
      </c>
      <c r="F89" s="93" t="s">
        <v>8</v>
      </c>
      <c r="G89" s="93" t="s">
        <v>8</v>
      </c>
      <c r="H89" s="109" t="s">
        <v>8</v>
      </c>
      <c r="I89" s="105" t="s">
        <v>157</v>
      </c>
      <c r="J89" s="110" t="s">
        <v>172</v>
      </c>
      <c r="N89" s="57"/>
      <c r="P89" s="58"/>
      <c r="Q89" s="60"/>
    </row>
    <row r="90" spans="3:17" s="122" customFormat="1" ht="42.75" customHeight="1">
      <c r="C90" s="134" t="s">
        <v>158</v>
      </c>
      <c r="D90" s="135"/>
      <c r="E90" s="135"/>
      <c r="F90" s="135"/>
      <c r="G90" s="135"/>
      <c r="H90" s="135"/>
      <c r="I90" s="135"/>
      <c r="J90" s="136"/>
      <c r="K90" s="3"/>
    </row>
    <row r="91" spans="3:17" s="122" customFormat="1" ht="40.5" customHeight="1">
      <c r="C91" s="137" t="s">
        <v>171</v>
      </c>
      <c r="D91" s="138"/>
      <c r="E91" s="138"/>
      <c r="F91" s="138"/>
      <c r="G91" s="138"/>
      <c r="H91" s="138"/>
      <c r="I91" s="138"/>
      <c r="J91" s="139"/>
      <c r="K91" s="3"/>
    </row>
    <row r="92" spans="3:17" ht="15" customHeight="1">
      <c r="F92" s="1"/>
      <c r="H92" s="1"/>
      <c r="I92" s="1"/>
      <c r="J92" s="1"/>
      <c r="L92" s="47"/>
      <c r="N92" s="57"/>
      <c r="P92" s="58"/>
    </row>
    <row r="93" spans="3:17" ht="15" customHeight="1">
      <c r="F93" s="1"/>
      <c r="H93" s="1"/>
      <c r="I93" s="1"/>
      <c r="J93" s="1"/>
      <c r="L93" s="47"/>
      <c r="N93" s="57"/>
      <c r="P93" s="58"/>
    </row>
    <row r="94" spans="3:17" ht="15" customHeight="1">
      <c r="F94" s="1"/>
      <c r="H94" s="1"/>
      <c r="I94" s="1"/>
      <c r="J94" s="1"/>
      <c r="L94" s="47"/>
      <c r="N94" s="57"/>
      <c r="P94" s="58"/>
    </row>
    <row r="95" spans="3:17" ht="15" customHeight="1">
      <c r="F95" s="1"/>
      <c r="H95" s="1"/>
      <c r="I95" s="1"/>
      <c r="J95" s="1"/>
      <c r="L95" s="47"/>
      <c r="N95" s="57"/>
      <c r="P95" s="58"/>
    </row>
    <row r="96" spans="3:17" ht="45" customHeight="1">
      <c r="F96" s="1"/>
      <c r="H96" s="1"/>
      <c r="I96" s="1"/>
      <c r="J96" s="1"/>
      <c r="M96" s="6"/>
      <c r="N96" s="57"/>
      <c r="P96" s="53"/>
    </row>
    <row r="97" spans="6:10" ht="9" customHeight="1">
      <c r="F97" s="49"/>
      <c r="G97" s="49"/>
      <c r="H97" s="50"/>
      <c r="I97" s="51"/>
      <c r="J97" s="51"/>
    </row>
    <row r="98" spans="6:10" s="4" customFormat="1" ht="16.5" customHeight="1">
      <c r="F98" s="52"/>
      <c r="I98" s="5"/>
    </row>
    <row r="99" spans="6:10" s="4" customFormat="1" ht="16.5" customHeight="1">
      <c r="F99" s="52"/>
      <c r="I99" s="5"/>
    </row>
    <row r="100" spans="6:10" s="4" customFormat="1" ht="16.5" customHeight="1">
      <c r="F100" s="52"/>
      <c r="I100" s="5"/>
    </row>
    <row r="101" spans="6:10" s="4" customFormat="1" ht="16.5" customHeight="1">
      <c r="F101" s="52"/>
      <c r="I101" s="5"/>
    </row>
    <row r="102" spans="6:10" s="4" customFormat="1" ht="16.5" customHeight="1">
      <c r="F102" s="52"/>
      <c r="I102" s="5"/>
    </row>
    <row r="103" spans="6:10" s="4" customFormat="1" ht="16.5" customHeight="1">
      <c r="F103" s="52"/>
      <c r="I103" s="5"/>
    </row>
    <row r="104" spans="6:10" s="4" customFormat="1" ht="16.5" customHeight="1">
      <c r="F104" s="52"/>
      <c r="I104" s="5"/>
    </row>
    <row r="105" spans="6:10" ht="16.5" customHeight="1"/>
    <row r="106" spans="6:10" ht="16.5" customHeight="1"/>
  </sheetData>
  <mergeCells count="4">
    <mergeCell ref="C91:J91"/>
    <mergeCell ref="F38:G38"/>
    <mergeCell ref="F55:G55"/>
    <mergeCell ref="C90:J90"/>
  </mergeCells>
  <phoneticPr fontId="3"/>
  <hyperlinks>
    <hyperlink ref="L4" r:id="rId1"/>
  </hyperlinks>
  <pageMargins left="0.70866141732283472" right="0.70866141732283472" top="0.15748031496062992" bottom="0.15748031496062992" header="0.31496062992125984" footer="0.31496062992125984"/>
  <pageSetup paperSize="8" scale="92" firstPageNumber="4294963191" orientation="landscape"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V1.0</vt:lpstr>
      <vt:lpstr>V1.0!Print_Titles</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HIGASHI</dc:creator>
  <cp:lastModifiedBy>Shiho</cp:lastModifiedBy>
  <cp:lastPrinted>2014-12-26T15:26:21Z</cp:lastPrinted>
  <dcterms:created xsi:type="dcterms:W3CDTF">2014-12-26T15:16:25Z</dcterms:created>
  <dcterms:modified xsi:type="dcterms:W3CDTF">2018-02-18T07:15:56Z</dcterms:modified>
</cp:coreProperties>
</file>