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029"/>
  <workbookPr/>
  <mc:AlternateContent xmlns:mc="http://schemas.openxmlformats.org/markup-compatibility/2006">
    <mc:Choice Requires="x15">
      <x15ac:absPath xmlns:x15ac="http://schemas.microsoft.com/office/spreadsheetml/2010/11/ac" url="C:\Users\naoki\Documents\1.R東京\2018\さった峠\"/>
    </mc:Choice>
  </mc:AlternateContent>
  <xr:revisionPtr revIDLastSave="0" documentId="13_ncr:1_{662073C0-99C4-4B80-A0ED-90B522B0D16B}" xr6:coauthVersionLast="28" xr6:coauthVersionMax="28" xr10:uidLastSave="{00000000-0000-0000-0000-000000000000}"/>
  <bookViews>
    <workbookView xWindow="0" yWindow="0" windowWidth="23040" windowHeight="8952" tabRatio="533" xr2:uid="{00000000-000D-0000-FFFF-FFFF00000000}"/>
  </bookViews>
  <sheets>
    <sheet name="2018" sheetId="2" r:id="rId1"/>
  </sheets>
  <definedNames>
    <definedName name="_xlnm.Print_Area" localSheetId="0">'2018'!$B$1:$I$126</definedName>
    <definedName name="_xlnm.Print_Titles" localSheetId="0">'2018'!$1:$2</definedName>
  </definedNames>
  <calcPr calcId="171027" iterateDelta="1E-4" concurrentCalc="0"/>
  <extLst>
    <ext xmlns:mx="http://schemas.microsoft.com/office/mac/excel/2008/main" uri="{7523E5D3-25F3-A5E0-1632-64F254C22452}">
      <mx:ArchID Flags="2"/>
    </ext>
  </extLst>
</workbook>
</file>

<file path=xl/calcChain.xml><?xml version="1.0" encoding="utf-8"?>
<calcChain xmlns="http://schemas.openxmlformats.org/spreadsheetml/2006/main">
  <c r="A62" i="2" l="1"/>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alcChain>
</file>

<file path=xl/sharedStrings.xml><?xml version="1.0" encoding="utf-8"?>
<sst xmlns="http://schemas.openxmlformats.org/spreadsheetml/2006/main" count="424" uniqueCount="206">
  <si>
    <t>No</t>
  </si>
  <si>
    <t>├直</t>
    <rPh sb="1" eb="2">
      <t>チョク</t>
    </rPh>
    <phoneticPr fontId="5"/>
  </si>
  <si>
    <t>↑直</t>
    <rPh sb="1" eb="2">
      <t>チョク</t>
    </rPh>
    <phoneticPr fontId="5"/>
  </si>
  <si>
    <t>左側</t>
    <rPh sb="0" eb="2">
      <t>ヒダリガワ</t>
    </rPh>
    <phoneticPr fontId="5"/>
  </si>
  <si>
    <t>右側</t>
    <rPh sb="0" eb="2">
      <t>ミギガワ</t>
    </rPh>
    <phoneticPr fontId="5"/>
  </si>
  <si>
    <t>「岩松」</t>
  </si>
  <si>
    <t>「広野一丁目」</t>
  </si>
  <si>
    <t>「畠田橋西」</t>
    <rPh sb="1" eb="3">
      <t>ハタケダ</t>
    </rPh>
    <rPh sb="3" eb="4">
      <t>ハシ</t>
    </rPh>
    <rPh sb="4" eb="5">
      <t>ニシ</t>
    </rPh>
    <phoneticPr fontId="5"/>
  </si>
  <si>
    <t>「新宿」</t>
    <phoneticPr fontId="5"/>
  </si>
  <si>
    <t>キューシートのレイアウト変更、補足追加修正等はご自身で行ってください。</t>
  </si>
  <si>
    <t>ゴール受付に来られない方、連絡のない方はDNFとします。</t>
  </si>
  <si>
    <t>「中伊豆BP入口」</t>
  </si>
  <si>
    <t>冷川トンネル出口の先</t>
  </si>
  <si>
    <t>┬右</t>
  </si>
  <si>
    <t>┬右</t>
    <rPh sb="1" eb="2">
      <t>ミギ</t>
    </rPh>
    <phoneticPr fontId="5"/>
  </si>
  <si>
    <t>「冷川」</t>
  </si>
  <si>
    <t>「横瀬」</t>
  </si>
  <si>
    <t>狩野川記念公園前</t>
  </si>
  <si>
    <t>橋を渡って右折</t>
    <rPh sb="0" eb="1">
      <t>ハシヲワタッテウセツ</t>
    </rPh>
    <phoneticPr fontId="5"/>
  </si>
  <si>
    <t>車止めポールあり</t>
  </si>
  <si>
    <t>┼直</t>
    <rPh sb="1" eb="2">
      <t>チョク</t>
    </rPh>
    <phoneticPr fontId="5"/>
  </si>
  <si>
    <t>高架に上がらず側道へ</t>
    <rPh sb="0" eb="2">
      <t>コウカニアガラズ</t>
    </rPh>
    <rPh sb="7" eb="9">
      <t>ソクドウヘ</t>
    </rPh>
    <phoneticPr fontId="5"/>
  </si>
  <si>
    <t>「西間門」</t>
    <rPh sb="2" eb="3">
      <t>アイダ</t>
    </rPh>
    <rPh sb="3" eb="4">
      <t>モン</t>
    </rPh>
    <phoneticPr fontId="5"/>
  </si>
  <si>
    <t>道なり左</t>
    <rPh sb="0" eb="1">
      <t>ミチナリ</t>
    </rPh>
    <rPh sb="3" eb="4">
      <t>ヒダリ</t>
    </rPh>
    <phoneticPr fontId="5"/>
  </si>
  <si>
    <t>X左</t>
    <phoneticPr fontId="5"/>
  </si>
  <si>
    <t>○</t>
  </si>
  <si>
    <t>「富士川橋西」</t>
  </si>
  <si>
    <t>「網代」</t>
    <phoneticPr fontId="5"/>
  </si>
  <si>
    <t>→国道「新網代トンネル」を迂回</t>
  </si>
  <si>
    <t>真鶴道路料金所手前分岐　旧道へ</t>
  </si>
  <si>
    <t>「南台交番前」約380ｍ先の路地</t>
  </si>
  <si>
    <t>神社角</t>
  </si>
  <si>
    <t>中原街道に出る</t>
  </si>
  <si>
    <t>橋渡る</t>
  </si>
  <si>
    <t>歩道橋下</t>
  </si>
  <si>
    <t>歩道橋下</t>
    <rPh sb="0" eb="3">
      <t>ホドウキョウシタ</t>
    </rPh>
    <rPh sb="3" eb="4">
      <t>シタ</t>
    </rPh>
    <phoneticPr fontId="5"/>
  </si>
  <si>
    <t>┤左</t>
  </si>
  <si>
    <t>┤左</t>
    <rPh sb="1" eb="2">
      <t>ヒダリ</t>
    </rPh>
    <phoneticPr fontId="5"/>
  </si>
  <si>
    <t>「八木間」</t>
  </si>
  <si>
    <t>Ｙ右</t>
    <rPh sb="1" eb="2">
      <t>ミギ</t>
    </rPh>
    <phoneticPr fontId="5"/>
  </si>
  <si>
    <t>「興津中町」</t>
    <phoneticPr fontId="5"/>
  </si>
  <si>
    <t>「東間門」</t>
    <rPh sb="1" eb="2">
      <t>ヒガシ</t>
    </rPh>
    <phoneticPr fontId="5"/>
  </si>
  <si>
    <t>「西高入口」</t>
    <phoneticPr fontId="5"/>
  </si>
  <si>
    <t>高架に上がらず、側道へ</t>
    <rPh sb="0" eb="2">
      <t>コウカニアガラズ</t>
    </rPh>
    <rPh sb="8" eb="10">
      <t>ソクドウヘ</t>
    </rPh>
    <phoneticPr fontId="5"/>
  </si>
  <si>
    <t>菖蒲橋渡る</t>
    <phoneticPr fontId="5"/>
  </si>
  <si>
    <t>菖蒲橋渡って左折</t>
    <rPh sb="3" eb="4">
      <t>ワタッテサセツ</t>
    </rPh>
    <phoneticPr fontId="5"/>
  </si>
  <si>
    <t>神島橋際、車止めポールあり</t>
    <phoneticPr fontId="5"/>
  </si>
  <si>
    <t>左折して幅2mの橋渡る</t>
    <rPh sb="0" eb="2">
      <t>サセツシテ</t>
    </rPh>
    <rPh sb="4" eb="5">
      <t>ハバ２mノ</t>
    </rPh>
    <rPh sb="8" eb="10">
      <t>ハシワタル</t>
    </rPh>
    <phoneticPr fontId="5"/>
  </si>
  <si>
    <t>右手の沼津信用金庫の先の信号を左折</t>
    <rPh sb="0" eb="2">
      <t>ミギテ</t>
    </rPh>
    <rPh sb="3" eb="9">
      <t>ヌマヅ</t>
    </rPh>
    <rPh sb="15" eb="17">
      <t>サセツ</t>
    </rPh>
    <phoneticPr fontId="5"/>
  </si>
  <si>
    <t>真鶴道路料金所</t>
  </si>
  <si>
    <t>→その後、100m先道なりに右折</t>
    <rPh sb="9" eb="10">
      <t>サキ</t>
    </rPh>
    <rPh sb="10" eb="11">
      <t>ミチナリニウセツ</t>
    </rPh>
    <phoneticPr fontId="5"/>
  </si>
  <si>
    <t>→その後、50mですぐ県163を左折</t>
    <rPh sb="11" eb="12">
      <t>ケン</t>
    </rPh>
    <phoneticPr fontId="5"/>
  </si>
  <si>
    <t>「水神橋」</t>
  </si>
  <si>
    <t>「水神橋」</t>
    <phoneticPr fontId="5"/>
  </si>
  <si>
    <t>「下瀬谷2丁目」</t>
    <phoneticPr fontId="5"/>
  </si>
  <si>
    <t>├右</t>
  </si>
  <si>
    <t>├右</t>
    <rPh sb="1" eb="2">
      <t>ミギ</t>
    </rPh>
    <phoneticPr fontId="5"/>
  </si>
  <si>
    <t>「清水駅前」</t>
    <phoneticPr fontId="5"/>
  </si>
  <si>
    <t>「辻町」</t>
    <phoneticPr fontId="5"/>
  </si>
  <si>
    <t>区間</t>
  </si>
  <si>
    <t>総距離</t>
  </si>
  <si>
    <t>進路</t>
  </si>
  <si>
    <t>信号</t>
  </si>
  <si>
    <t>路線</t>
  </si>
  <si>
    <t>通過点他</t>
  </si>
  <si>
    <t>備考</t>
  </si>
  <si>
    <t>Start 等々力緑地/とどろきアリーナ前　　</t>
    <rPh sb="6" eb="9">
      <t>トドロキ</t>
    </rPh>
    <rPh sb="9" eb="11">
      <t>リョクチ</t>
    </rPh>
    <rPh sb="20" eb="21">
      <t>マエ</t>
    </rPh>
    <phoneticPr fontId="5"/>
  </si>
  <si>
    <t>06:00順次スタート（6:30　撤収）　</t>
    <phoneticPr fontId="5"/>
  </si>
  <si>
    <t>┬左</t>
  </si>
  <si>
    <t>┼右</t>
  </si>
  <si>
    <t>「向原」</t>
  </si>
  <si>
    <t>┼左</t>
  </si>
  <si>
    <t>「大塚原」</t>
  </si>
  <si>
    <t>「東方原」</t>
  </si>
  <si>
    <t>「地蔵尊前」</t>
  </si>
  <si>
    <t>「下瀬谷坂下」</t>
  </si>
  <si>
    <t>「和泉坂上」</t>
  </si>
  <si>
    <t>「西沖田」</t>
  </si>
  <si>
    <t>「ひらつか花アグリ入口」</t>
  </si>
  <si>
    <t>角に広川自治会館</t>
    <rPh sb="0" eb="1">
      <t>カド</t>
    </rPh>
    <rPh sb="2" eb="4">
      <t>ヒロカワ</t>
    </rPh>
    <rPh sb="4" eb="6">
      <t>ジチ</t>
    </rPh>
    <rPh sb="6" eb="8">
      <t>カイカン</t>
    </rPh>
    <phoneticPr fontId="5"/>
  </si>
  <si>
    <t>「国府新宿」</t>
  </si>
  <si>
    <t>「早川口」</t>
  </si>
  <si>
    <t>Ｙ左</t>
  </si>
  <si>
    <t>「東海岸町」</t>
  </si>
  <si>
    <t>一方通行。浜側迂回路で下田方面へ</t>
  </si>
  <si>
    <t>国道トンネルを迂回</t>
  </si>
  <si>
    <t>「魚見崎」バス停先ホテルニューアカオへ</t>
    <rPh sb="1" eb="2">
      <t>ウオ</t>
    </rPh>
    <rPh sb="2" eb="3">
      <t>ミ</t>
    </rPh>
    <rPh sb="3" eb="4">
      <t>サキ</t>
    </rPh>
    <rPh sb="7" eb="8">
      <t>テイ</t>
    </rPh>
    <phoneticPr fontId="5"/>
  </si>
  <si>
    <t>国道「赤根トンネル」を迂回</t>
  </si>
  <si>
    <t>サンハトヤの手前</t>
  </si>
  <si>
    <r>
      <rPr>
        <sz val="11"/>
        <color indexed="8"/>
        <rFont val="ＭＳ ゴシック"/>
        <family val="3"/>
        <charset val="128"/>
      </rPr>
      <t>「大川橋」</t>
    </r>
  </si>
  <si>
    <t>足湯あり</t>
  </si>
  <si>
    <t>3つ目の信号の先、最初の十字路</t>
    <rPh sb="2" eb="3">
      <t>メ</t>
    </rPh>
    <rPh sb="4" eb="6">
      <t>シンゴウ</t>
    </rPh>
    <rPh sb="7" eb="8">
      <t>サキ</t>
    </rPh>
    <rPh sb="9" eb="11">
      <t>サイショ</t>
    </rPh>
    <rPh sb="12" eb="15">
      <t>ジュウジロ</t>
    </rPh>
    <phoneticPr fontId="5"/>
  </si>
  <si>
    <t>→橋渡り、約360ｍ先道なりに左折</t>
    <rPh sb="1" eb="3">
      <t>ハシワタリ</t>
    </rPh>
    <phoneticPr fontId="5"/>
  </si>
  <si>
    <t>40km速度制限標識の手前。跨線橋超えない</t>
    <rPh sb="14" eb="17">
      <t>コセンキョウ</t>
    </rPh>
    <rPh sb="17" eb="18">
      <t>コ</t>
    </rPh>
    <phoneticPr fontId="5"/>
  </si>
  <si>
    <t>→その後「本町」直進時、左折車両に注意</t>
    <phoneticPr fontId="5"/>
  </si>
  <si>
    <t>PC1　デイリーヤマザキ平塚北豊田店
OP：07:23 - CL：09:21</t>
    <phoneticPr fontId="5"/>
  </si>
  <si>
    <t>・地図の情報は最新のものではない場合があります。</t>
  </si>
  <si>
    <t>・JavaScript版の表示においては距離がkmレベルで異なる場合があります。</t>
  </si>
  <si>
    <t>■ ご注意：</t>
  </si>
  <si>
    <t>PCは「江尻東」左角、折り返しは「江尻東」で国1を渡って市道へ</t>
    <rPh sb="8" eb="9">
      <t>ヒダリテガワ</t>
    </rPh>
    <rPh sb="9" eb="10">
      <t>カド</t>
    </rPh>
    <rPh sb="11" eb="12">
      <t>オリカエシハ</t>
    </rPh>
    <rPh sb="22" eb="23">
      <t>コク１</t>
    </rPh>
    <rPh sb="25" eb="26">
      <t>ワタッテ</t>
    </rPh>
    <rPh sb="28" eb="30">
      <t>シドウヘ</t>
    </rPh>
    <phoneticPr fontId="5"/>
  </si>
  <si>
    <t>「高砂」左角</t>
    <rPh sb="4" eb="5">
      <t>ヒダリガワ</t>
    </rPh>
    <rPh sb="5" eb="6">
      <t>カド</t>
    </rPh>
    <phoneticPr fontId="5"/>
  </si>
  <si>
    <t>「西倉沢」</t>
    <rPh sb="3" eb="4">
      <t>サワ</t>
    </rPh>
    <phoneticPr fontId="5"/>
  </si>
  <si>
    <t>福井醤油店の角</t>
    <phoneticPr fontId="5"/>
  </si>
  <si>
    <t>http://yahoo.jp/yWUqR9</t>
    <phoneticPr fontId="5"/>
  </si>
  <si>
    <t>サッタ（薩埵）峠入口 　
右前の狭い急坂登る</t>
    <rPh sb="4" eb="6">
      <t>サッタ</t>
    </rPh>
    <rPh sb="13" eb="15">
      <t>ミギマエ</t>
    </rPh>
    <rPh sb="16" eb="17">
      <t>セマ</t>
    </rPh>
    <rPh sb="18" eb="19">
      <t>キュウ</t>
    </rPh>
    <rPh sb="19" eb="20">
      <t>サカ</t>
    </rPh>
    <rPh sb="20" eb="21">
      <t>ノボ</t>
    </rPh>
    <phoneticPr fontId="5"/>
  </si>
  <si>
    <t>東名高速くぐらず側道へ</t>
    <phoneticPr fontId="5"/>
  </si>
  <si>
    <t>左</t>
    <rPh sb="0" eb="1">
      <t>ヒダリ</t>
    </rPh>
    <phoneticPr fontId="5"/>
  </si>
  <si>
    <t>フィニッシュ後に認定受付をされないと認定いたしません。</t>
    <rPh sb="8" eb="10">
      <t>ニンテイ</t>
    </rPh>
    <phoneticPr fontId="5"/>
  </si>
  <si>
    <t>左側</t>
  </si>
  <si>
    <t>http://yahoo.jp/ugE_0k</t>
    <phoneticPr fontId="5"/>
  </si>
  <si>
    <t>押しボタン信号。国1と踏切を渡って、旧街道へ。</t>
    <rPh sb="0" eb="1">
      <t>オ</t>
    </rPh>
    <rPh sb="5" eb="7">
      <t>シンゴウ</t>
    </rPh>
    <rPh sb="8" eb="9">
      <t>コク１ト</t>
    </rPh>
    <rPh sb="11" eb="13">
      <t>フミキリヲワタッテ</t>
    </rPh>
    <rPh sb="18" eb="21">
      <t>キュウカイドウヘ</t>
    </rPh>
    <phoneticPr fontId="5"/>
  </si>
  <si>
    <t>PC1の先　「西沖田」左角</t>
    <rPh sb="4" eb="5">
      <t>サキ</t>
    </rPh>
    <rPh sb="12" eb="13">
      <t>カド</t>
    </rPh>
    <phoneticPr fontId="5"/>
  </si>
  <si>
    <t>左側</t>
    <rPh sb="0" eb="2">
      <t>ヒダリガワ</t>
    </rPh>
    <phoneticPr fontId="5"/>
  </si>
  <si>
    <t>ブルべカードとレシートを提出してください。</t>
    <phoneticPr fontId="5"/>
  </si>
  <si>
    <r>
      <rPr>
        <sz val="11"/>
        <rFont val="ＭＳ ゴシック"/>
        <family val="3"/>
        <charset val="128"/>
      </rPr>
      <t>市道</t>
    </r>
    <rPh sb="0" eb="2">
      <t>シドウ</t>
    </rPh>
    <phoneticPr fontId="5"/>
  </si>
  <si>
    <r>
      <rPr>
        <sz val="11"/>
        <rFont val="ＭＳ ゴシック"/>
        <family val="3"/>
        <charset val="128"/>
      </rPr>
      <t>市道</t>
    </r>
  </si>
  <si>
    <r>
      <rPr>
        <sz val="11"/>
        <rFont val="ＭＳ ゴシック"/>
        <family val="3"/>
        <charset val="128"/>
      </rPr>
      <t>県</t>
    </r>
    <r>
      <rPr>
        <sz val="11"/>
        <rFont val="Times New Roman"/>
        <family val="1"/>
      </rPr>
      <t>45</t>
    </r>
  </si>
  <si>
    <r>
      <rPr>
        <sz val="11"/>
        <rFont val="ＭＳ ゴシック"/>
        <family val="3"/>
        <charset val="128"/>
      </rPr>
      <t>県</t>
    </r>
    <r>
      <rPr>
        <sz val="11"/>
        <rFont val="Times New Roman"/>
        <family val="1"/>
      </rPr>
      <t>18</t>
    </r>
  </si>
  <si>
    <r>
      <rPr>
        <sz val="11"/>
        <rFont val="ＭＳ ゴシック"/>
        <family val="3"/>
        <charset val="128"/>
      </rPr>
      <t>県</t>
    </r>
    <r>
      <rPr>
        <sz val="11"/>
        <rFont val="Times New Roman"/>
        <family val="1"/>
      </rPr>
      <t>22</t>
    </r>
  </si>
  <si>
    <r>
      <rPr>
        <sz val="11"/>
        <rFont val="ＭＳ ゴシック"/>
        <family val="3"/>
        <charset val="128"/>
      </rPr>
      <t>農道、市道</t>
    </r>
    <rPh sb="0" eb="2">
      <t>ノウドウ</t>
    </rPh>
    <rPh sb="3" eb="5">
      <t>シドウ</t>
    </rPh>
    <phoneticPr fontId="5"/>
  </si>
  <si>
    <r>
      <rPr>
        <sz val="11"/>
        <rFont val="ＭＳ ゴシック"/>
        <family val="3"/>
        <charset val="128"/>
      </rPr>
      <t>県</t>
    </r>
    <r>
      <rPr>
        <sz val="11"/>
        <rFont val="Times New Roman"/>
        <family val="1"/>
      </rPr>
      <t>62</t>
    </r>
  </si>
  <si>
    <r>
      <rPr>
        <sz val="11"/>
        <rFont val="ＭＳ ゴシック"/>
        <family val="3"/>
        <charset val="128"/>
      </rPr>
      <t>市道</t>
    </r>
    <rPh sb="0" eb="2">
      <t>シドウ</t>
    </rPh>
    <phoneticPr fontId="5"/>
  </si>
  <si>
    <r>
      <rPr>
        <sz val="11"/>
        <rFont val="ＭＳ ゴシック"/>
        <family val="3"/>
        <charset val="128"/>
      </rPr>
      <t>農道</t>
    </r>
  </si>
  <si>
    <r>
      <rPr>
        <sz val="11"/>
        <rFont val="ＭＳ ゴシック"/>
        <family val="3"/>
        <charset val="128"/>
      </rPr>
      <t>県</t>
    </r>
    <r>
      <rPr>
        <sz val="11"/>
        <rFont val="Times New Roman"/>
        <family val="1"/>
      </rPr>
      <t>63</t>
    </r>
  </si>
  <si>
    <r>
      <rPr>
        <sz val="11"/>
        <rFont val="ＭＳ ゴシック"/>
        <family val="3"/>
        <charset val="128"/>
      </rPr>
      <t>国</t>
    </r>
    <r>
      <rPr>
        <sz val="11"/>
        <rFont val="Times New Roman"/>
        <family val="1"/>
      </rPr>
      <t>1</t>
    </r>
  </si>
  <si>
    <r>
      <rPr>
        <sz val="11"/>
        <rFont val="ＭＳ ゴシック"/>
        <family val="3"/>
        <charset val="128"/>
      </rPr>
      <t>市道、国</t>
    </r>
    <r>
      <rPr>
        <sz val="11"/>
        <rFont val="Times New Roman"/>
        <family val="1"/>
      </rPr>
      <t>1</t>
    </r>
    <rPh sb="0" eb="2">
      <t>シドウ</t>
    </rPh>
    <phoneticPr fontId="5"/>
  </si>
  <si>
    <r>
      <rPr>
        <sz val="11"/>
        <rFont val="ＭＳ ゴシック"/>
        <family val="3"/>
        <charset val="128"/>
      </rPr>
      <t>国</t>
    </r>
    <r>
      <rPr>
        <sz val="11"/>
        <rFont val="Times New Roman"/>
        <family val="1"/>
      </rPr>
      <t>135</t>
    </r>
  </si>
  <si>
    <r>
      <rPr>
        <sz val="11"/>
        <rFont val="ＭＳ ゴシック"/>
        <family val="3"/>
        <charset val="128"/>
      </rPr>
      <t>側道</t>
    </r>
  </si>
  <si>
    <r>
      <rPr>
        <sz val="11"/>
        <rFont val="ＭＳ ゴシック"/>
        <family val="3"/>
        <charset val="128"/>
      </rPr>
      <t>側道、国</t>
    </r>
    <r>
      <rPr>
        <sz val="11"/>
        <rFont val="Times New Roman"/>
        <family val="1"/>
      </rPr>
      <t>135</t>
    </r>
  </si>
  <si>
    <r>
      <rPr>
        <sz val="11"/>
        <rFont val="ＭＳ ゴシック"/>
        <family val="3"/>
        <charset val="128"/>
      </rPr>
      <t>市道、国</t>
    </r>
    <r>
      <rPr>
        <sz val="11"/>
        <rFont val="Times New Roman"/>
        <family val="1"/>
      </rPr>
      <t>135</t>
    </r>
  </si>
  <si>
    <r>
      <rPr>
        <sz val="11"/>
        <rFont val="ＭＳ ゴシック"/>
        <family val="3"/>
        <charset val="128"/>
      </rPr>
      <t>県</t>
    </r>
    <r>
      <rPr>
        <sz val="11"/>
        <rFont val="Times New Roman"/>
        <family val="1"/>
      </rPr>
      <t>12</t>
    </r>
  </si>
  <si>
    <r>
      <rPr>
        <sz val="11"/>
        <rFont val="ＭＳ ゴシック"/>
        <family val="3"/>
        <charset val="128"/>
      </rPr>
      <t>県</t>
    </r>
    <r>
      <rPr>
        <sz val="11"/>
        <rFont val="Times New Roman"/>
        <family val="1"/>
      </rPr>
      <t>12</t>
    </r>
    <rPh sb="0" eb="1">
      <t>ケン１２</t>
    </rPh>
    <phoneticPr fontId="5"/>
  </si>
  <si>
    <r>
      <rPr>
        <sz val="11"/>
        <color indexed="8"/>
        <rFont val="ＭＳ ゴシック"/>
        <family val="3"/>
        <charset val="128"/>
      </rPr>
      <t>国</t>
    </r>
    <r>
      <rPr>
        <sz val="11"/>
        <color indexed="8"/>
        <rFont val="Times New Roman"/>
        <family val="1"/>
      </rPr>
      <t>136</t>
    </r>
    <rPh sb="0" eb="1">
      <t>コク136</t>
    </rPh>
    <phoneticPr fontId="5"/>
  </si>
  <si>
    <r>
      <rPr>
        <sz val="11"/>
        <rFont val="ＭＳ ゴシック"/>
        <family val="3"/>
        <charset val="128"/>
      </rPr>
      <t>県</t>
    </r>
    <r>
      <rPr>
        <sz val="11"/>
        <rFont val="Times New Roman"/>
        <family val="1"/>
      </rPr>
      <t>129</t>
    </r>
    <rPh sb="0" eb="1">
      <t>ケン</t>
    </rPh>
    <phoneticPr fontId="5"/>
  </si>
  <si>
    <r>
      <rPr>
        <sz val="11"/>
        <rFont val="ＭＳ ゴシック"/>
        <family val="3"/>
        <charset val="128"/>
      </rPr>
      <t>県</t>
    </r>
    <r>
      <rPr>
        <sz val="11"/>
        <rFont val="Times New Roman"/>
        <family val="1"/>
      </rPr>
      <t>129</t>
    </r>
    <rPh sb="0" eb="1">
      <t>ケン１２９</t>
    </rPh>
    <phoneticPr fontId="5"/>
  </si>
  <si>
    <r>
      <rPr>
        <sz val="11"/>
        <rFont val="ＭＳ ゴシック"/>
        <family val="3"/>
        <charset val="128"/>
      </rPr>
      <t>県</t>
    </r>
    <r>
      <rPr>
        <sz val="11"/>
        <rFont val="Times New Roman"/>
        <family val="1"/>
      </rPr>
      <t>129</t>
    </r>
    <r>
      <rPr>
        <sz val="11"/>
        <rFont val="ＭＳ ゴシック"/>
        <family val="3"/>
        <charset val="128"/>
      </rPr>
      <t>、</t>
    </r>
    <r>
      <rPr>
        <sz val="11"/>
        <rFont val="Times New Roman"/>
        <family val="1"/>
      </rPr>
      <t>139</t>
    </r>
    <rPh sb="0" eb="1">
      <t>ケン１２９</t>
    </rPh>
    <phoneticPr fontId="5"/>
  </si>
  <si>
    <r>
      <rPr>
        <sz val="11"/>
        <rFont val="ＭＳ ゴシック"/>
        <family val="3"/>
        <charset val="128"/>
      </rPr>
      <t>県</t>
    </r>
    <r>
      <rPr>
        <sz val="11"/>
        <rFont val="Times New Roman"/>
        <family val="1"/>
      </rPr>
      <t>140</t>
    </r>
    <rPh sb="0" eb="1">
      <t>ケン１４０</t>
    </rPh>
    <phoneticPr fontId="5"/>
  </si>
  <si>
    <r>
      <rPr>
        <sz val="11"/>
        <rFont val="ＭＳ ゴシック"/>
        <family val="3"/>
        <charset val="128"/>
      </rPr>
      <t>県</t>
    </r>
    <r>
      <rPr>
        <sz val="11"/>
        <rFont val="Times New Roman"/>
        <family val="1"/>
      </rPr>
      <t>139</t>
    </r>
    <rPh sb="0" eb="1">
      <t>ケン</t>
    </rPh>
    <phoneticPr fontId="5"/>
  </si>
  <si>
    <r>
      <rPr>
        <sz val="11"/>
        <rFont val="ＭＳ ゴシック"/>
        <family val="3"/>
        <charset val="128"/>
      </rPr>
      <t>県</t>
    </r>
    <r>
      <rPr>
        <sz val="11"/>
        <rFont val="Times New Roman"/>
        <family val="1"/>
      </rPr>
      <t>139</t>
    </r>
    <r>
      <rPr>
        <sz val="11"/>
        <rFont val="ＭＳ ゴシック"/>
        <family val="3"/>
        <charset val="128"/>
      </rPr>
      <t>、市道、県</t>
    </r>
    <r>
      <rPr>
        <sz val="11"/>
        <rFont val="Times New Roman"/>
        <family val="1"/>
      </rPr>
      <t>163</t>
    </r>
    <rPh sb="0" eb="1">
      <t>ケン１３９</t>
    </rPh>
    <rPh sb="5" eb="7">
      <t>シドウ</t>
    </rPh>
    <rPh sb="8" eb="9">
      <t>ケン</t>
    </rPh>
    <phoneticPr fontId="5"/>
  </si>
  <si>
    <r>
      <rPr>
        <sz val="11"/>
        <rFont val="ＭＳ ゴシック"/>
        <family val="3"/>
        <charset val="128"/>
      </rPr>
      <t>県</t>
    </r>
    <r>
      <rPr>
        <sz val="11"/>
        <rFont val="Times New Roman"/>
        <family val="1"/>
      </rPr>
      <t>380</t>
    </r>
    <r>
      <rPr>
        <sz val="11"/>
        <rFont val="ＭＳ ゴシック"/>
        <family val="3"/>
        <charset val="128"/>
      </rPr>
      <t>、国</t>
    </r>
    <r>
      <rPr>
        <sz val="11"/>
        <rFont val="Times New Roman"/>
        <family val="1"/>
      </rPr>
      <t>139</t>
    </r>
    <r>
      <rPr>
        <sz val="11"/>
        <rFont val="ＭＳ ゴシック"/>
        <family val="3"/>
        <charset val="128"/>
      </rPr>
      <t>、県</t>
    </r>
    <r>
      <rPr>
        <sz val="11"/>
        <rFont val="Times New Roman"/>
        <family val="1"/>
      </rPr>
      <t>396</t>
    </r>
    <rPh sb="0" eb="1">
      <t>ケン</t>
    </rPh>
    <rPh sb="5" eb="6">
      <t>コク</t>
    </rPh>
    <rPh sb="10" eb="11">
      <t>ケン</t>
    </rPh>
    <phoneticPr fontId="5"/>
  </si>
  <si>
    <r>
      <rPr>
        <sz val="11"/>
        <rFont val="ＭＳ ゴシック"/>
        <family val="3"/>
        <charset val="128"/>
      </rPr>
      <t>県</t>
    </r>
    <r>
      <rPr>
        <sz val="11"/>
        <rFont val="Times New Roman"/>
        <family val="1"/>
      </rPr>
      <t>396</t>
    </r>
    <rPh sb="0" eb="1">
      <t>ケン</t>
    </rPh>
    <phoneticPr fontId="5"/>
  </si>
  <si>
    <r>
      <rPr>
        <sz val="11"/>
        <rFont val="ＭＳ ゴシック"/>
        <family val="3"/>
        <charset val="128"/>
      </rPr>
      <t>旧街道</t>
    </r>
  </si>
  <si>
    <r>
      <rPr>
        <sz val="11"/>
        <rFont val="ＭＳ ゴシック"/>
        <family val="3"/>
        <charset val="128"/>
      </rPr>
      <t>国</t>
    </r>
    <r>
      <rPr>
        <sz val="11"/>
        <rFont val="Times New Roman"/>
        <family val="1"/>
      </rPr>
      <t>52</t>
    </r>
    <rPh sb="0" eb="1">
      <t>コク５２</t>
    </rPh>
    <phoneticPr fontId="5"/>
  </si>
  <si>
    <r>
      <rPr>
        <sz val="11"/>
        <rFont val="ＭＳ ゴシック"/>
        <family val="3"/>
        <charset val="128"/>
      </rPr>
      <t>国</t>
    </r>
    <r>
      <rPr>
        <sz val="11"/>
        <rFont val="Times New Roman"/>
        <family val="1"/>
      </rPr>
      <t>1</t>
    </r>
    <rPh sb="0" eb="1">
      <t>コク</t>
    </rPh>
    <phoneticPr fontId="5"/>
  </si>
  <si>
    <r>
      <rPr>
        <sz val="11"/>
        <rFont val="ＭＳ ゴシック"/>
        <family val="3"/>
        <charset val="128"/>
      </rPr>
      <t>国</t>
    </r>
    <r>
      <rPr>
        <sz val="11"/>
        <rFont val="Times New Roman"/>
        <family val="1"/>
      </rPr>
      <t>1</t>
    </r>
    <rPh sb="0" eb="1">
      <t>コク１</t>
    </rPh>
    <phoneticPr fontId="5"/>
  </si>
  <si>
    <r>
      <rPr>
        <sz val="11"/>
        <rFont val="ＭＳ ゴシック"/>
        <family val="3"/>
        <charset val="128"/>
      </rPr>
      <t>国</t>
    </r>
    <r>
      <rPr>
        <sz val="11"/>
        <rFont val="Times New Roman"/>
        <family val="1"/>
      </rPr>
      <t>1</t>
    </r>
    <r>
      <rPr>
        <sz val="11"/>
        <rFont val="ＭＳ ゴシック"/>
        <family val="3"/>
        <charset val="128"/>
      </rPr>
      <t>、市道</t>
    </r>
    <rPh sb="0" eb="1">
      <t>コク１</t>
    </rPh>
    <rPh sb="3" eb="5">
      <t>シドウ</t>
    </rPh>
    <phoneticPr fontId="5"/>
  </si>
  <si>
    <r>
      <rPr>
        <sz val="11"/>
        <rFont val="ＭＳ ゴシック"/>
        <family val="3"/>
        <charset val="128"/>
      </rPr>
      <t>市道、歩道</t>
    </r>
    <rPh sb="0" eb="2">
      <t>シドウ</t>
    </rPh>
    <rPh sb="3" eb="5">
      <t>ホドウ</t>
    </rPh>
    <phoneticPr fontId="5"/>
  </si>
  <si>
    <r>
      <rPr>
        <sz val="11"/>
        <rFont val="ＭＳ ゴシック"/>
        <family val="3"/>
        <charset val="128"/>
      </rPr>
      <t>旧街道</t>
    </r>
    <rPh sb="0" eb="3">
      <t>キュウカイドウ</t>
    </rPh>
    <phoneticPr fontId="5"/>
  </si>
  <si>
    <r>
      <rPr>
        <sz val="11"/>
        <rFont val="ＭＳ ゴシック"/>
        <family val="3"/>
        <charset val="128"/>
      </rPr>
      <t>県</t>
    </r>
    <r>
      <rPr>
        <sz val="11"/>
        <rFont val="Times New Roman"/>
        <family val="1"/>
      </rPr>
      <t>396</t>
    </r>
    <r>
      <rPr>
        <sz val="11"/>
        <rFont val="ＭＳ ゴシック"/>
        <family val="3"/>
        <charset val="128"/>
      </rPr>
      <t>、国</t>
    </r>
    <r>
      <rPr>
        <sz val="11"/>
        <rFont val="Times New Roman"/>
        <family val="1"/>
      </rPr>
      <t>139</t>
    </r>
    <r>
      <rPr>
        <sz val="11"/>
        <rFont val="ＭＳ ゴシック"/>
        <family val="3"/>
        <charset val="128"/>
      </rPr>
      <t>、県</t>
    </r>
    <r>
      <rPr>
        <sz val="11"/>
        <rFont val="Times New Roman"/>
        <family val="1"/>
      </rPr>
      <t>380</t>
    </r>
    <rPh sb="0" eb="1">
      <t>ケン</t>
    </rPh>
    <rPh sb="5" eb="6">
      <t>コク</t>
    </rPh>
    <rPh sb="10" eb="11">
      <t>ケン３８０</t>
    </rPh>
    <phoneticPr fontId="5"/>
  </si>
  <si>
    <r>
      <rPr>
        <sz val="11"/>
        <rFont val="ＭＳ ゴシック"/>
        <family val="3"/>
        <charset val="128"/>
      </rPr>
      <t>市道、県</t>
    </r>
    <r>
      <rPr>
        <sz val="11"/>
        <rFont val="Times New Roman"/>
        <family val="1"/>
      </rPr>
      <t>163</t>
    </r>
    <rPh sb="0" eb="2">
      <t>シドウ</t>
    </rPh>
    <rPh sb="3" eb="4">
      <t>ケン</t>
    </rPh>
    <phoneticPr fontId="5"/>
  </si>
  <si>
    <r>
      <rPr>
        <sz val="11"/>
        <rFont val="ＭＳ ゴシック"/>
        <family val="3"/>
        <charset val="128"/>
      </rPr>
      <t>市道、県</t>
    </r>
    <r>
      <rPr>
        <sz val="11"/>
        <rFont val="Times New Roman"/>
        <family val="1"/>
      </rPr>
      <t>139</t>
    </r>
    <rPh sb="0" eb="2">
      <t>シドウ</t>
    </rPh>
    <rPh sb="3" eb="4">
      <t>ケン</t>
    </rPh>
    <phoneticPr fontId="5"/>
  </si>
  <si>
    <r>
      <rPr>
        <sz val="11"/>
        <rFont val="ＭＳ ゴシック"/>
        <family val="3"/>
        <charset val="128"/>
      </rPr>
      <t>県</t>
    </r>
    <r>
      <rPr>
        <sz val="11"/>
        <rFont val="Times New Roman"/>
        <family val="1"/>
      </rPr>
      <t>139</t>
    </r>
    <rPh sb="0" eb="1">
      <t>ケン１３９</t>
    </rPh>
    <phoneticPr fontId="5"/>
  </si>
  <si>
    <r>
      <rPr>
        <sz val="11"/>
        <rFont val="ＭＳ ゴシック"/>
        <family val="3"/>
        <charset val="128"/>
      </rPr>
      <t>県</t>
    </r>
    <r>
      <rPr>
        <sz val="11"/>
        <rFont val="Times New Roman"/>
        <family val="1"/>
      </rPr>
      <t>139</t>
    </r>
    <r>
      <rPr>
        <sz val="11"/>
        <rFont val="ＭＳ ゴシック"/>
        <family val="3"/>
        <charset val="128"/>
      </rPr>
      <t>、県</t>
    </r>
    <r>
      <rPr>
        <sz val="11"/>
        <rFont val="Times New Roman"/>
        <family val="1"/>
      </rPr>
      <t>129</t>
    </r>
    <rPh sb="0" eb="1">
      <t>ケン</t>
    </rPh>
    <rPh sb="5" eb="6">
      <t>ケン１２９</t>
    </rPh>
    <phoneticPr fontId="5"/>
  </si>
  <si>
    <r>
      <rPr>
        <sz val="11"/>
        <color theme="1"/>
        <rFont val="ＭＳ ゴシック"/>
        <family val="3"/>
        <charset val="128"/>
      </rPr>
      <t>県</t>
    </r>
    <r>
      <rPr>
        <sz val="11"/>
        <color theme="1"/>
        <rFont val="Times New Roman"/>
        <family val="1"/>
      </rPr>
      <t>129</t>
    </r>
    <rPh sb="0" eb="1">
      <t>ケン１２９</t>
    </rPh>
    <phoneticPr fontId="5"/>
  </si>
  <si>
    <r>
      <rPr>
        <sz val="11"/>
        <rFont val="ＭＳ ゴシック"/>
        <family val="3"/>
        <charset val="128"/>
      </rPr>
      <t>国</t>
    </r>
    <r>
      <rPr>
        <sz val="11"/>
        <rFont val="Times New Roman"/>
        <family val="1"/>
      </rPr>
      <t>136</t>
    </r>
    <rPh sb="0" eb="1">
      <t>コク１３６</t>
    </rPh>
    <phoneticPr fontId="5"/>
  </si>
  <si>
    <r>
      <rPr>
        <sz val="11"/>
        <rFont val="ＭＳ ゴシック"/>
        <family val="3"/>
        <charset val="128"/>
      </rPr>
      <t>国</t>
    </r>
    <r>
      <rPr>
        <sz val="11"/>
        <rFont val="Times New Roman"/>
        <family val="1"/>
      </rPr>
      <t>135</t>
    </r>
    <r>
      <rPr>
        <sz val="11"/>
        <rFont val="ＭＳ ゴシック"/>
        <family val="3"/>
        <charset val="128"/>
      </rPr>
      <t>、市道</t>
    </r>
    <rPh sb="0" eb="1">
      <t>コク</t>
    </rPh>
    <rPh sb="5" eb="7">
      <t>シドウ</t>
    </rPh>
    <phoneticPr fontId="5"/>
  </si>
  <si>
    <r>
      <rPr>
        <sz val="11"/>
        <rFont val="ＭＳ ゴシック"/>
        <family val="3"/>
        <charset val="128"/>
      </rPr>
      <t>国</t>
    </r>
    <r>
      <rPr>
        <sz val="11"/>
        <rFont val="Times New Roman"/>
        <family val="1"/>
      </rPr>
      <t>135</t>
    </r>
    <rPh sb="0" eb="1">
      <t>コク１３５</t>
    </rPh>
    <phoneticPr fontId="5"/>
  </si>
  <si>
    <r>
      <rPr>
        <sz val="11"/>
        <rFont val="ＭＳ ゴシック"/>
        <family val="3"/>
        <charset val="128"/>
      </rPr>
      <t>国</t>
    </r>
    <r>
      <rPr>
        <sz val="11"/>
        <rFont val="Times New Roman"/>
        <family val="1"/>
      </rPr>
      <t>135</t>
    </r>
    <rPh sb="0" eb="1">
      <t>コク</t>
    </rPh>
    <phoneticPr fontId="5"/>
  </si>
  <si>
    <r>
      <rPr>
        <sz val="11"/>
        <rFont val="ＭＳ ゴシック"/>
        <family val="3"/>
        <charset val="128"/>
      </rPr>
      <t>県</t>
    </r>
    <r>
      <rPr>
        <sz val="11"/>
        <rFont val="Times New Roman"/>
        <family val="1"/>
      </rPr>
      <t>63</t>
    </r>
    <rPh sb="0" eb="1">
      <t>ケン６３</t>
    </rPh>
    <phoneticPr fontId="5"/>
  </si>
  <si>
    <r>
      <rPr>
        <sz val="11"/>
        <rFont val="ＭＳ ゴシック"/>
        <family val="3"/>
        <charset val="128"/>
      </rPr>
      <t>農道</t>
    </r>
    <rPh sb="0" eb="2">
      <t>ノウドウ</t>
    </rPh>
    <phoneticPr fontId="5"/>
  </si>
  <si>
    <r>
      <rPr>
        <sz val="11"/>
        <rFont val="ＭＳ ゴシック"/>
        <family val="3"/>
        <charset val="128"/>
      </rPr>
      <t>県</t>
    </r>
    <r>
      <rPr>
        <sz val="11"/>
        <rFont val="Times New Roman"/>
        <family val="1"/>
      </rPr>
      <t>62</t>
    </r>
    <rPh sb="0" eb="1">
      <t>ケン２</t>
    </rPh>
    <phoneticPr fontId="5"/>
  </si>
  <si>
    <r>
      <rPr>
        <sz val="11"/>
        <rFont val="ＭＳ ゴシック"/>
        <family val="3"/>
        <charset val="128"/>
      </rPr>
      <t>市道、農道</t>
    </r>
    <rPh sb="0" eb="2">
      <t>シドウ</t>
    </rPh>
    <rPh sb="3" eb="5">
      <t>ノウドウ</t>
    </rPh>
    <phoneticPr fontId="5"/>
  </si>
  <si>
    <r>
      <rPr>
        <sz val="11"/>
        <rFont val="ＭＳ ゴシック"/>
        <family val="3"/>
        <charset val="128"/>
      </rPr>
      <t>県</t>
    </r>
    <r>
      <rPr>
        <sz val="11"/>
        <rFont val="Times New Roman"/>
        <family val="1"/>
      </rPr>
      <t>605</t>
    </r>
    <rPh sb="0" eb="1">
      <t>ケン０５</t>
    </rPh>
    <phoneticPr fontId="5"/>
  </si>
  <si>
    <r>
      <rPr>
        <sz val="11"/>
        <rFont val="ＭＳ ゴシック"/>
        <family val="3"/>
        <charset val="128"/>
      </rPr>
      <t>県</t>
    </r>
    <r>
      <rPr>
        <sz val="11"/>
        <rFont val="Times New Roman"/>
        <family val="1"/>
      </rPr>
      <t>22</t>
    </r>
    <rPh sb="0" eb="1">
      <t>ケン２２</t>
    </rPh>
    <phoneticPr fontId="5"/>
  </si>
  <si>
    <r>
      <rPr>
        <sz val="11"/>
        <rFont val="ＭＳ ゴシック"/>
        <family val="3"/>
        <charset val="128"/>
      </rPr>
      <t>県</t>
    </r>
    <r>
      <rPr>
        <sz val="11"/>
        <rFont val="Times New Roman"/>
        <family val="1"/>
      </rPr>
      <t>18</t>
    </r>
    <rPh sb="0" eb="1">
      <t>ケン１８</t>
    </rPh>
    <phoneticPr fontId="5"/>
  </si>
  <si>
    <r>
      <rPr>
        <sz val="11"/>
        <rFont val="ＭＳ ゴシック"/>
        <family val="3"/>
        <charset val="128"/>
      </rPr>
      <t>県</t>
    </r>
    <r>
      <rPr>
        <sz val="11"/>
        <rFont val="Times New Roman"/>
        <family val="1"/>
      </rPr>
      <t>45</t>
    </r>
    <rPh sb="0" eb="1">
      <t>ケン４５</t>
    </rPh>
    <phoneticPr fontId="5"/>
  </si>
  <si>
    <r>
      <rPr>
        <sz val="11"/>
        <rFont val="ＭＳ ゴシック"/>
        <family val="3"/>
        <charset val="128"/>
      </rPr>
      <t>県</t>
    </r>
    <r>
      <rPr>
        <sz val="11"/>
        <rFont val="Times New Roman"/>
        <family val="1"/>
      </rPr>
      <t>45</t>
    </r>
    <rPh sb="0" eb="1">
      <t>ケン５</t>
    </rPh>
    <phoneticPr fontId="5"/>
  </si>
  <si>
    <r>
      <rPr>
        <sz val="11"/>
        <rFont val="ＭＳ ゴシック"/>
        <family val="3"/>
        <charset val="128"/>
      </rPr>
      <t>県</t>
    </r>
    <r>
      <rPr>
        <sz val="11"/>
        <rFont val="Times New Roman"/>
        <family val="1"/>
      </rPr>
      <t>605</t>
    </r>
    <phoneticPr fontId="5"/>
  </si>
  <si>
    <r>
      <rPr>
        <sz val="11"/>
        <rFont val="ＭＳ ゴシック"/>
        <family val="3"/>
        <charset val="128"/>
      </rPr>
      <t>サイクリングロード</t>
    </r>
    <phoneticPr fontId="5"/>
  </si>
  <si>
    <t>PC3　セブンイレブン清水江尻東1丁目
OP：12:00 - CL：19:36</t>
    <phoneticPr fontId="5"/>
  </si>
  <si>
    <t>FINISHのミニストップから直進し、1.1ｋｍ先のジョナサンで認定受付を実施します。</t>
    <rPh sb="15" eb="17">
      <t>チョクシン</t>
    </rPh>
    <rPh sb="24" eb="25">
      <t>サキ</t>
    </rPh>
    <rPh sb="32" eb="34">
      <t>ニンテイ</t>
    </rPh>
    <rPh sb="34" eb="35">
      <t>ウ</t>
    </rPh>
    <rPh sb="35" eb="36">
      <t>ツ</t>
    </rPh>
    <rPh sb="37" eb="39">
      <t>ジッシ</t>
    </rPh>
    <phoneticPr fontId="5"/>
  </si>
  <si>
    <t>キューシート内のルートラボデータはあくまでも参考情報です。ご使用の際は、以下の点にご注意ください</t>
    <phoneticPr fontId="5"/>
  </si>
  <si>
    <t>福井醤油店に沿って左の細い道へ</t>
    <rPh sb="6" eb="7">
      <t>ソ</t>
    </rPh>
    <rPh sb="9" eb="10">
      <t>ヒダリ</t>
    </rPh>
    <rPh sb="11" eb="12">
      <t>ホソ</t>
    </rPh>
    <rPh sb="13" eb="14">
      <t>ミチ</t>
    </rPh>
    <phoneticPr fontId="5"/>
  </si>
  <si>
    <t>「中徳倉」</t>
    <rPh sb="1" eb="2">
      <t>ナカ</t>
    </rPh>
    <rPh sb="2" eb="3">
      <t>トク</t>
    </rPh>
    <rPh sb="3" eb="4">
      <t>クラ</t>
    </rPh>
    <phoneticPr fontId="5"/>
  </si>
  <si>
    <t>左にローソン、狩野川記念公園前</t>
    <rPh sb="0" eb="1">
      <t>ヒダリ</t>
    </rPh>
    <phoneticPr fontId="5"/>
  </si>
  <si>
    <t>角に中伊豆宅急便センター</t>
    <rPh sb="0" eb="1">
      <t>カドニ</t>
    </rPh>
    <rPh sb="2" eb="5">
      <t>ナカイズ</t>
    </rPh>
    <phoneticPr fontId="5"/>
  </si>
  <si>
    <t>角に中伊豆宅急便センター</t>
    <phoneticPr fontId="5"/>
  </si>
  <si>
    <t>「興津中町」交差点ローソンの先、道路横断してバイパスくぐって側道へ。健康ランドから先は国1の歩道を徐行。</t>
    <rPh sb="6" eb="9">
      <t>コウサテンノサキ</t>
    </rPh>
    <rPh sb="16" eb="18">
      <t>ドウロ</t>
    </rPh>
    <rPh sb="18" eb="20">
      <t>オウダン</t>
    </rPh>
    <rPh sb="30" eb="32">
      <t>ソクドウヘ</t>
    </rPh>
    <rPh sb="34" eb="36">
      <t>ケンコウラン</t>
    </rPh>
    <rPh sb="43" eb="44">
      <t>コク</t>
    </rPh>
    <rPh sb="46" eb="48">
      <t>ホドウヲ</t>
    </rPh>
    <rPh sb="49" eb="51">
      <t>ジョコウ</t>
    </rPh>
    <phoneticPr fontId="5"/>
  </si>
  <si>
    <t>PC2　ミニストップ伊東鎌田店
OP：09:26 - CL：13:48</t>
    <rPh sb="10" eb="15">
      <t>イトウ</t>
    </rPh>
    <phoneticPr fontId="5"/>
  </si>
  <si>
    <t>店のご厚意で使用していますので飲食協力をよろしくお願いします。</t>
    <phoneticPr fontId="5"/>
  </si>
  <si>
    <t>ブリーフィングで変更箇所をお知らせする場合があります。筆記用具をご持参ください。</t>
    <phoneticPr fontId="5"/>
  </si>
  <si>
    <t>DNFされたら速やかに認定担当者までメールにて連絡してください（メールアドレスはブルベカードに記載）。</t>
    <rPh sb="11" eb="13">
      <t>ニンテイ</t>
    </rPh>
    <phoneticPr fontId="5"/>
  </si>
  <si>
    <t>スタート前までに必ずキューシートを理解してください。</t>
    <phoneticPr fontId="5"/>
  </si>
  <si>
    <t>キューシート、地図等は予告なく変更される場合があります。最新版をお使いください。</t>
    <phoneticPr fontId="5"/>
  </si>
  <si>
    <t>なお、ルートラボのデータについての質問は受け付けません。</t>
    <phoneticPr fontId="5"/>
  </si>
  <si>
    <t>2018BRM324東京400km 清水サッタ峠</t>
    <rPh sb="18" eb="20">
      <t>シミズ</t>
    </rPh>
    <phoneticPr fontId="5"/>
  </si>
  <si>
    <t>PC5　セブンイレブン平塚北豊田店
OP：16:53 - CL：3/25 06:00</t>
    <rPh sb="11" eb="17">
      <t>ヒラツカキタトヨダ</t>
    </rPh>
    <phoneticPr fontId="5"/>
  </si>
  <si>
    <t>FINISH　ミニストップ中原下新城3丁目店 OP：18:08 - CL：3/25 09:00</t>
    <rPh sb="13" eb="15">
      <t>ナカハラ</t>
    </rPh>
    <rPh sb="15" eb="16">
      <t>シタ</t>
    </rPh>
    <rPh sb="16" eb="18">
      <t>シンジョウ</t>
    </rPh>
    <rPh sb="19" eb="21">
      <t>チョウメ</t>
    </rPh>
    <phoneticPr fontId="5"/>
  </si>
  <si>
    <t>認定受付：ジョナサン武蔵中原店（武蔵中原駅高架下）OP：3/25 01:00～CL：3/25 09:30</t>
    <rPh sb="0" eb="2">
      <t>ニンテイ</t>
    </rPh>
    <rPh sb="2" eb="4">
      <t>ウケツケ</t>
    </rPh>
    <rPh sb="10" eb="12">
      <t>ムサシ</t>
    </rPh>
    <rPh sb="12" eb="14">
      <t>ナカハラ</t>
    </rPh>
    <rPh sb="14" eb="15">
      <t>ミセ</t>
    </rPh>
    <rPh sb="16" eb="18">
      <t>ムサシ</t>
    </rPh>
    <rPh sb="18" eb="20">
      <t>ナカハラ</t>
    </rPh>
    <rPh sb="20" eb="21">
      <t>エキ</t>
    </rPh>
    <rPh sb="21" eb="23">
      <t>コウカ</t>
    </rPh>
    <rPh sb="23" eb="24">
      <t>シタ</t>
    </rPh>
    <phoneticPr fontId="5"/>
  </si>
  <si>
    <t>受付は3/25午前1時開始、9時30分終了です。</t>
    <rPh sb="0" eb="2">
      <t>ウケツケ</t>
    </rPh>
    <rPh sb="7" eb="9">
      <t>ゴゼン</t>
    </rPh>
    <rPh sb="10" eb="11">
      <t>ジ</t>
    </rPh>
    <rPh sb="11" eb="13">
      <t>カイシ</t>
    </rPh>
    <rPh sb="15" eb="16">
      <t>ジ</t>
    </rPh>
    <rPh sb="18" eb="19">
      <t>フン</t>
    </rPh>
    <rPh sb="19" eb="21">
      <t>シュウリョウ</t>
    </rPh>
    <phoneticPr fontId="5"/>
  </si>
  <si>
    <t>神島橋際、車止めポールあり、チェーンに注意</t>
    <rPh sb="19" eb="21">
      <t>チュウイ</t>
    </rPh>
    <phoneticPr fontId="5"/>
  </si>
  <si>
    <t>車止めポールあり、チェーンに注意</t>
    <rPh sb="0" eb="2">
      <t>クルマドメポールアリ</t>
    </rPh>
    <rPh sb="14" eb="16">
      <t>チュウイ</t>
    </rPh>
    <phoneticPr fontId="5"/>
  </si>
  <si>
    <t>→その後、峠の展望台には降りず道なり右手へ下る、下り斜度きつい注意</t>
    <rPh sb="5" eb="6">
      <t>トウゲ</t>
    </rPh>
    <rPh sb="7" eb="10">
      <t>テンボウダイニハオリズニ</t>
    </rPh>
    <rPh sb="15" eb="16">
      <t>ミチナリミギテヘクダル</t>
    </rPh>
    <rPh sb="24" eb="25">
      <t>クダ</t>
    </rPh>
    <rPh sb="26" eb="28">
      <t>シャド</t>
    </rPh>
    <rPh sb="31" eb="33">
      <t>チュウイ</t>
    </rPh>
    <phoneticPr fontId="5"/>
  </si>
  <si>
    <t>わかりづらい注意</t>
    <rPh sb="6" eb="8">
      <t>チュウイ</t>
    </rPh>
    <phoneticPr fontId="5"/>
  </si>
  <si>
    <t>冷川トンネル、下り注意（寒さと側溝）</t>
    <rPh sb="0" eb="2">
      <t>ヒエカワトンネル</t>
    </rPh>
    <rPh sb="7" eb="8">
      <t>クダリチュウイ</t>
    </rPh>
    <rPh sb="12" eb="13">
      <t>サム</t>
    </rPh>
    <rPh sb="15" eb="17">
      <t>ソッコウ</t>
    </rPh>
    <phoneticPr fontId="5"/>
  </si>
  <si>
    <t>Ver2.0 (2018/3/14）</t>
    <phoneticPr fontId="5"/>
  </si>
  <si>
    <t>「中伊豆BP入口」角</t>
    <rPh sb="1" eb="4">
      <t>ナカイズ</t>
    </rPh>
    <rPh sb="6" eb="8">
      <t>イリグチ</t>
    </rPh>
    <rPh sb="9" eb="10">
      <t>カド</t>
    </rPh>
    <phoneticPr fontId="5"/>
  </si>
  <si>
    <t>????????       0km         03/24 06:00</t>
  </si>
  <si>
    <t xml:space="preserve">       1    47.0km         03/24 07:23               03/24 09:21        </t>
  </si>
  <si>
    <t xml:space="preserve">       2    116.5km         03/24 09:26               03/24 13:48        </t>
  </si>
  <si>
    <t xml:space="preserve">       3    204.1km         03/24 12:00               03/24 19:36        </t>
  </si>
  <si>
    <t xml:space="preserve">       4    288.7km         03/24 14:40               03/25 01:16        </t>
  </si>
  <si>
    <t xml:space="preserve">       5    359.7km         03/24 16:53               03/25 06:00        </t>
  </si>
  <si>
    <t xml:space="preserve">  ??????    403.6km         03/24 18:08               03/25 09:00</t>
  </si>
  <si>
    <t>PC4　ファミリーマート伊東荻店
OP：14:40 - CL：3/25 01:16</t>
    <phoneticPr fontId="5"/>
  </si>
  <si>
    <t>(注)Ver1.0からの変更点はPC4のみ。ルートは変更なし。</t>
    <rPh sb="1" eb="2">
      <t>チュウ</t>
    </rPh>
    <rPh sb="12" eb="15">
      <t>ヘンコウテン</t>
    </rPh>
    <rPh sb="26" eb="28">
      <t>ヘンコウ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</si>
</sst>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_吀"/>
    <numFmt numFmtId="178" formatCode="0.0_ "/>
    <numFmt numFmtId="179" formatCode="#,##0.0;[Red]\-#,##0.0"/>
  </numFmts>
  <fonts count="26" x14ac:knownFonts="1">
    <font>
      <sz val="11"/>
      <color indexed="8"/>
      <name val="ＭＳ Ｐゴシック"/>
      <family val="3"/>
      <charset val="128"/>
    </font>
    <font>
      <sz val="11"/>
      <name val="ＭＳ Ｐゴシック"/>
      <family val="3"/>
      <charset val="128"/>
    </font>
    <font>
      <sz val="11"/>
      <name val="ＭＳ ゴシック"/>
      <family val="3"/>
      <charset val="128"/>
    </font>
    <font>
      <u/>
      <sz val="11"/>
      <color indexed="12"/>
      <name val="ＭＳ Ｐゴシック"/>
      <family val="3"/>
      <charset val="128"/>
    </font>
    <font>
      <sz val="11"/>
      <color indexed="8"/>
      <name val="ＭＳ Ｐゴシック"/>
      <family val="3"/>
      <charset val="128"/>
    </font>
    <font>
      <sz val="6"/>
      <name val="ＭＳ Ｐゴシック"/>
      <family val="3"/>
      <charset val="128"/>
    </font>
    <font>
      <sz val="11"/>
      <name val="Arial"/>
      <family val="2"/>
    </font>
    <font>
      <sz val="10"/>
      <name val="Arial"/>
      <family val="2"/>
    </font>
    <font>
      <sz val="10"/>
      <name val="ＭＳ ゴシック"/>
      <family val="3"/>
      <charset val="128"/>
    </font>
    <font>
      <sz val="12"/>
      <name val="ＭＳ ゴシック"/>
      <family val="3"/>
      <charset val="128"/>
    </font>
    <font>
      <sz val="14"/>
      <name val="Arial"/>
      <family val="2"/>
    </font>
    <font>
      <u/>
      <sz val="11"/>
      <color indexed="12"/>
      <name val="ＭＳ ゴシック"/>
      <family val="3"/>
      <charset val="128"/>
    </font>
    <font>
      <sz val="11"/>
      <color theme="1"/>
      <name val="ＭＳ ゴシック"/>
      <family val="3"/>
      <charset val="128"/>
    </font>
    <font>
      <sz val="11"/>
      <color indexed="8"/>
      <name val="ＭＳ ゴシック"/>
      <family val="3"/>
      <charset val="128"/>
    </font>
    <font>
      <sz val="11"/>
      <color rgb="FFFF0000"/>
      <name val="ＭＳ ゴシック"/>
      <family val="3"/>
      <charset val="128"/>
    </font>
    <font>
      <sz val="11"/>
      <name val="Times New Roman"/>
      <family val="1"/>
    </font>
    <font>
      <sz val="11"/>
      <color indexed="8"/>
      <name val="Times New Roman"/>
      <family val="1"/>
    </font>
    <font>
      <sz val="11"/>
      <color theme="1"/>
      <name val="Times New Roman"/>
      <family val="1"/>
    </font>
    <font>
      <b/>
      <sz val="11"/>
      <name val="Times New Roman"/>
      <family val="1"/>
    </font>
    <font>
      <b/>
      <sz val="11"/>
      <color indexed="8"/>
      <name val="Times New Roman"/>
      <family val="1"/>
    </font>
    <font>
      <b/>
      <sz val="11"/>
      <color theme="1"/>
      <name val="Times New Roman"/>
      <family val="1"/>
    </font>
    <font>
      <sz val="9"/>
      <color theme="2" tint="-0.499984740745262"/>
      <name val="Arial"/>
      <family val="2"/>
    </font>
    <font>
      <sz val="8"/>
      <color rgb="FF000000"/>
      <name val="Consolas"/>
      <family val="3"/>
    </font>
    <font>
      <sz val="10"/>
      <color rgb="FF000000"/>
      <name val="Arial"/>
      <family val="2"/>
    </font>
    <font>
      <b/>
      <sz val="11"/>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indexed="9"/>
        <bgColor indexed="26"/>
      </patternFill>
    </fill>
    <fill>
      <patternFill patternType="solid">
        <fgColor rgb="FFFFFF00"/>
        <bgColor indexed="64"/>
      </patternFill>
    </fill>
    <fill>
      <patternFill patternType="solid">
        <fgColor rgb="FFFFFF00"/>
        <bgColor indexed="34"/>
      </patternFill>
    </fill>
    <fill>
      <patternFill patternType="solid">
        <fgColor rgb="FFFFFF00"/>
        <bgColor indexed="13"/>
      </patternFill>
    </fill>
    <fill>
      <patternFill patternType="solid">
        <fgColor theme="8" tint="0.79998168889431442"/>
        <bgColor indexed="64"/>
      </patternFill>
    </fill>
  </fills>
  <borders count="26">
    <border>
      <left/>
      <right/>
      <top/>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medium">
        <color indexed="8"/>
      </right>
      <top style="thin">
        <color indexed="8"/>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thin">
        <color indexed="8"/>
      </left>
      <right/>
      <top style="medium">
        <color indexed="8"/>
      </top>
      <bottom/>
      <diagonal/>
    </border>
    <border>
      <left/>
      <right/>
      <top style="medium">
        <color indexed="8"/>
      </top>
      <bottom/>
      <diagonal/>
    </border>
    <border>
      <left/>
      <right style="thin">
        <color auto="1"/>
      </right>
      <top style="medium">
        <color indexed="8"/>
      </top>
      <bottom/>
      <diagonal/>
    </border>
    <border>
      <left style="thin">
        <color indexed="8"/>
      </left>
      <right/>
      <top/>
      <bottom/>
      <diagonal/>
    </border>
    <border>
      <left/>
      <right style="thin">
        <color auto="1"/>
      </right>
      <top/>
      <bottom/>
      <diagonal/>
    </border>
    <border>
      <left style="thin">
        <color indexed="8"/>
      </left>
      <right/>
      <top/>
      <bottom style="thin">
        <color indexed="8"/>
      </bottom>
      <diagonal/>
    </border>
    <border>
      <left/>
      <right/>
      <top/>
      <bottom style="thin">
        <color indexed="8"/>
      </bottom>
      <diagonal/>
    </border>
    <border>
      <left/>
      <right style="thin">
        <color auto="1"/>
      </right>
      <top/>
      <bottom style="thin">
        <color indexed="8"/>
      </bottom>
      <diagonal/>
    </border>
    <border>
      <left/>
      <right style="thin">
        <color indexed="8"/>
      </right>
      <top style="medium">
        <color indexed="8"/>
      </top>
      <bottom/>
      <diagonal/>
    </border>
    <border>
      <left/>
      <right style="thin">
        <color indexed="8"/>
      </right>
      <top/>
      <bottom/>
      <diagonal/>
    </border>
  </borders>
  <cellStyleXfs count="5">
    <xf numFmtId="0" fontId="0" fillId="0" borderId="0">
      <alignment vertical="center"/>
    </xf>
    <xf numFmtId="0" fontId="4" fillId="0" borderId="0">
      <alignment vertical="center"/>
    </xf>
    <xf numFmtId="0" fontId="3" fillId="0" borderId="0" applyNumberFormat="0" applyFill="0" applyBorder="0" applyProtection="0">
      <alignment vertical="center"/>
    </xf>
    <xf numFmtId="38" fontId="4" fillId="0" borderId="0" applyFont="0" applyFill="0" applyBorder="0" applyAlignment="0" applyProtection="0">
      <alignment vertical="center"/>
    </xf>
    <xf numFmtId="0" fontId="1" fillId="0" borderId="0">
      <alignment vertical="center"/>
    </xf>
  </cellStyleXfs>
  <cellXfs count="144">
    <xf numFmtId="0" fontId="0" fillId="0" borderId="0" xfId="0">
      <alignment vertical="center"/>
    </xf>
    <xf numFmtId="0" fontId="6" fillId="0" borderId="0" xfId="0" applyFont="1">
      <alignment vertical="center"/>
    </xf>
    <xf numFmtId="0" fontId="6" fillId="0" borderId="0" xfId="0" applyFont="1" applyBorder="1">
      <alignment vertical="center"/>
    </xf>
    <xf numFmtId="0" fontId="6" fillId="0" borderId="0" xfId="0" applyFont="1" applyFill="1">
      <alignment vertical="center"/>
    </xf>
    <xf numFmtId="0" fontId="6" fillId="0" borderId="0" xfId="4" applyFont="1" applyAlignment="1">
      <alignment horizontal="right" vertical="center"/>
    </xf>
    <xf numFmtId="0" fontId="6" fillId="0" borderId="0" xfId="1" applyFont="1">
      <alignment vertical="center"/>
    </xf>
    <xf numFmtId="0" fontId="7" fillId="0" borderId="0" xfId="0" applyFont="1">
      <alignment vertical="center"/>
    </xf>
    <xf numFmtId="0" fontId="7" fillId="0" borderId="0" xfId="1"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vertical="center"/>
    </xf>
    <xf numFmtId="0" fontId="1" fillId="0" borderId="0" xfId="0" applyFont="1" applyAlignment="1">
      <alignment vertical="center"/>
    </xf>
    <xf numFmtId="0" fontId="10" fillId="0" borderId="0" xfId="1" applyFont="1" applyAlignment="1">
      <alignment vertical="center"/>
    </xf>
    <xf numFmtId="176" fontId="6" fillId="0" borderId="0" xfId="0" applyNumberFormat="1" applyFont="1">
      <alignment vertical="center"/>
    </xf>
    <xf numFmtId="0" fontId="2" fillId="0" borderId="1" xfId="4" applyFont="1" applyFill="1" applyBorder="1" applyAlignment="1">
      <alignment horizontal="center" vertical="center"/>
    </xf>
    <xf numFmtId="176" fontId="2" fillId="0" borderId="1" xfId="4" applyNumberFormat="1" applyFont="1" applyBorder="1" applyAlignment="1">
      <alignment horizontal="center" vertical="center"/>
    </xf>
    <xf numFmtId="178" fontId="6" fillId="0" borderId="0" xfId="0" applyNumberFormat="1" applyFont="1">
      <alignment vertical="center"/>
    </xf>
    <xf numFmtId="0" fontId="1" fillId="0" borderId="0" xfId="0" applyFont="1" applyAlignment="1">
      <alignment horizontal="center" vertical="center"/>
    </xf>
    <xf numFmtId="0" fontId="1" fillId="0" borderId="0" xfId="1" applyFont="1" applyAlignment="1">
      <alignment horizontal="center" vertical="center"/>
    </xf>
    <xf numFmtId="0" fontId="1" fillId="0" borderId="0" xfId="1" applyFont="1" applyAlignment="1">
      <alignment vertical="center"/>
    </xf>
    <xf numFmtId="176" fontId="2" fillId="0" borderId="1" xfId="4" applyNumberFormat="1" applyFont="1" applyFill="1" applyBorder="1" applyAlignment="1">
      <alignment horizontal="center" vertical="center"/>
    </xf>
    <xf numFmtId="176" fontId="9" fillId="0" borderId="0" xfId="4" applyNumberFormat="1" applyFont="1" applyBorder="1" applyAlignment="1">
      <alignment horizontal="left" vertical="center"/>
    </xf>
    <xf numFmtId="176" fontId="2" fillId="0" borderId="0" xfId="4" applyNumberFormat="1" applyFont="1" applyBorder="1" applyAlignment="1">
      <alignment horizontal="center" vertical="center"/>
    </xf>
    <xf numFmtId="176" fontId="8" fillId="0" borderId="0" xfId="4" applyNumberFormat="1" applyFont="1" applyBorder="1" applyAlignment="1">
      <alignment horizontal="center" vertical="center"/>
    </xf>
    <xf numFmtId="0" fontId="8" fillId="0" borderId="0" xfId="4" applyFont="1" applyFill="1" applyAlignment="1">
      <alignment horizontal="right" vertical="center"/>
    </xf>
    <xf numFmtId="0" fontId="2" fillId="0" borderId="0" xfId="0" applyFont="1">
      <alignment vertical="center"/>
    </xf>
    <xf numFmtId="0" fontId="2" fillId="2" borderId="4" xfId="4" applyNumberFormat="1" applyFont="1" applyFill="1" applyBorder="1" applyAlignment="1">
      <alignment horizontal="center" vertical="center"/>
    </xf>
    <xf numFmtId="0" fontId="2" fillId="2" borderId="5" xfId="4" applyFont="1" applyFill="1" applyBorder="1" applyAlignment="1">
      <alignment horizontal="center" vertical="center"/>
    </xf>
    <xf numFmtId="177" fontId="2" fillId="2" borderId="5" xfId="4" applyNumberFormat="1" applyFont="1" applyFill="1" applyBorder="1" applyAlignment="1">
      <alignment horizontal="center" vertical="center"/>
    </xf>
    <xf numFmtId="176" fontId="2" fillId="2" borderId="5" xfId="4" applyNumberFormat="1" applyFont="1" applyFill="1" applyBorder="1" applyAlignment="1">
      <alignment horizontal="center" vertical="center"/>
    </xf>
    <xf numFmtId="0" fontId="2" fillId="2" borderId="5" xfId="4" applyNumberFormat="1" applyFont="1" applyFill="1" applyBorder="1" applyAlignment="1">
      <alignment horizontal="center" vertical="center"/>
    </xf>
    <xf numFmtId="0" fontId="2" fillId="2" borderId="6" xfId="4" applyFont="1" applyFill="1" applyBorder="1" applyAlignment="1">
      <alignment horizontal="left" vertical="center"/>
    </xf>
    <xf numFmtId="0" fontId="11" fillId="0" borderId="0" xfId="2" applyFont="1">
      <alignment vertical="center"/>
    </xf>
    <xf numFmtId="0" fontId="2" fillId="0" borderId="2" xfId="4" applyFont="1" applyFill="1" applyBorder="1" applyAlignment="1">
      <alignment horizontal="left"/>
    </xf>
    <xf numFmtId="176" fontId="2" fillId="0" borderId="2" xfId="4" applyNumberFormat="1" applyFont="1" applyBorder="1" applyAlignment="1">
      <alignment horizontal="left" vertical="center"/>
    </xf>
    <xf numFmtId="176" fontId="2" fillId="3" borderId="1" xfId="4" applyNumberFormat="1" applyFont="1" applyFill="1" applyBorder="1" applyAlignment="1">
      <alignment horizontal="center" vertical="center"/>
    </xf>
    <xf numFmtId="0" fontId="2" fillId="3" borderId="1" xfId="4" applyFont="1" applyFill="1" applyBorder="1" applyAlignment="1">
      <alignment horizontal="center" vertical="center"/>
    </xf>
    <xf numFmtId="0" fontId="2" fillId="4" borderId="1" xfId="4" applyFont="1" applyFill="1" applyBorder="1" applyAlignment="1">
      <alignment horizontal="center" vertical="center"/>
    </xf>
    <xf numFmtId="176" fontId="2" fillId="4" borderId="1" xfId="4" applyNumberFormat="1" applyFont="1" applyFill="1" applyBorder="1" applyAlignment="1">
      <alignment horizontal="center" vertical="center" wrapText="1"/>
    </xf>
    <xf numFmtId="0" fontId="2" fillId="4" borderId="2" xfId="4" applyFont="1" applyFill="1" applyBorder="1" applyAlignment="1">
      <alignment horizontal="left" vertical="center" wrapText="1"/>
    </xf>
    <xf numFmtId="176" fontId="2" fillId="0" borderId="2" xfId="4" applyNumberFormat="1" applyFont="1" applyFill="1" applyBorder="1" applyAlignment="1">
      <alignment horizontal="left" vertical="center"/>
    </xf>
    <xf numFmtId="0" fontId="2" fillId="0" borderId="2" xfId="4" applyFont="1" applyBorder="1">
      <alignment vertical="center"/>
    </xf>
    <xf numFmtId="0" fontId="2" fillId="0" borderId="2" xfId="4" applyFont="1" applyFill="1" applyBorder="1">
      <alignment vertical="center"/>
    </xf>
    <xf numFmtId="0" fontId="13" fillId="3" borderId="2" xfId="0" applyFont="1" applyFill="1" applyBorder="1">
      <alignment vertical="center"/>
    </xf>
    <xf numFmtId="0" fontId="13" fillId="0" borderId="1" xfId="0" applyFont="1" applyBorder="1" applyAlignment="1">
      <alignment horizontal="center" vertical="center"/>
    </xf>
    <xf numFmtId="0" fontId="13" fillId="0" borderId="2" xfId="0" applyFont="1" applyBorder="1">
      <alignment vertical="center"/>
    </xf>
    <xf numFmtId="0" fontId="13" fillId="0" borderId="1" xfId="0" applyFont="1" applyFill="1" applyBorder="1" applyAlignment="1">
      <alignment horizontal="center" vertical="center"/>
    </xf>
    <xf numFmtId="0" fontId="9" fillId="0" borderId="1" xfId="4" applyFont="1" applyFill="1" applyBorder="1" applyAlignment="1">
      <alignment horizontal="center" vertical="center"/>
    </xf>
    <xf numFmtId="0" fontId="2" fillId="0" borderId="1" xfId="4" applyFont="1" applyFill="1" applyBorder="1" applyAlignment="1">
      <alignment horizontal="center" vertical="center" wrapText="1"/>
    </xf>
    <xf numFmtId="0" fontId="2" fillId="0" borderId="2" xfId="4" applyFont="1" applyFill="1" applyBorder="1" applyAlignment="1">
      <alignment horizontal="left" vertical="center" wrapText="1"/>
    </xf>
    <xf numFmtId="0" fontId="2" fillId="0" borderId="2" xfId="0" applyFont="1" applyBorder="1">
      <alignment vertical="center"/>
    </xf>
    <xf numFmtId="176" fontId="2" fillId="0" borderId="0" xfId="0" applyNumberFormat="1" applyFont="1">
      <alignment vertical="center"/>
    </xf>
    <xf numFmtId="0" fontId="2" fillId="0" borderId="2" xfId="4" applyFont="1" applyFill="1" applyBorder="1" applyAlignment="1">
      <alignment horizontal="left" vertical="center"/>
    </xf>
    <xf numFmtId="179" fontId="2" fillId="0" borderId="0" xfId="3" applyNumberFormat="1" applyFont="1">
      <alignment vertical="center"/>
    </xf>
    <xf numFmtId="0" fontId="2" fillId="0" borderId="2" xfId="0" applyFont="1" applyFill="1" applyBorder="1">
      <alignment vertical="center"/>
    </xf>
    <xf numFmtId="176" fontId="2" fillId="0" borderId="1" xfId="4" applyNumberFormat="1" applyFont="1" applyFill="1" applyBorder="1" applyAlignment="1">
      <alignment horizontal="center" vertical="center" wrapText="1"/>
    </xf>
    <xf numFmtId="176" fontId="8" fillId="0" borderId="1" xfId="4" applyNumberFormat="1" applyFont="1" applyFill="1" applyBorder="1" applyAlignment="1">
      <alignment horizontal="center" vertical="center"/>
    </xf>
    <xf numFmtId="176" fontId="13" fillId="0" borderId="1" xfId="4" applyNumberFormat="1" applyFont="1" applyFill="1" applyBorder="1" applyAlignment="1">
      <alignment horizontal="center" vertical="center"/>
    </xf>
    <xf numFmtId="0" fontId="8" fillId="3" borderId="1" xfId="4" applyFont="1" applyFill="1" applyBorder="1" applyAlignment="1">
      <alignment horizontal="center" vertical="center"/>
    </xf>
    <xf numFmtId="176" fontId="2" fillId="3" borderId="2" xfId="4" applyNumberFormat="1" applyFont="1" applyFill="1" applyBorder="1" applyAlignment="1">
      <alignment horizontal="left" vertical="top" wrapText="1"/>
    </xf>
    <xf numFmtId="176" fontId="2" fillId="0" borderId="7" xfId="4" applyNumberFormat="1" applyFont="1" applyFill="1" applyBorder="1" applyAlignment="1">
      <alignment horizontal="left" vertical="center"/>
    </xf>
    <xf numFmtId="176" fontId="2" fillId="0" borderId="7" xfId="4" applyNumberFormat="1" applyFont="1" applyFill="1" applyBorder="1" applyAlignment="1">
      <alignment horizontal="left" vertical="top" wrapText="1"/>
    </xf>
    <xf numFmtId="176" fontId="8" fillId="3" borderId="1" xfId="4" applyNumberFormat="1" applyFont="1" applyFill="1" applyBorder="1" applyAlignment="1">
      <alignment horizontal="center" vertical="center"/>
    </xf>
    <xf numFmtId="0" fontId="2" fillId="3" borderId="2" xfId="4" applyFont="1" applyFill="1" applyBorder="1" applyAlignment="1">
      <alignment horizontal="left" vertical="center" wrapText="1"/>
    </xf>
    <xf numFmtId="0" fontId="2" fillId="0" borderId="2" xfId="4" applyFont="1" applyFill="1" applyBorder="1" applyAlignment="1">
      <alignment horizontal="left" vertical="top" wrapText="1"/>
    </xf>
    <xf numFmtId="0" fontId="8" fillId="0" borderId="1" xfId="4" applyFont="1" applyFill="1" applyBorder="1" applyAlignment="1">
      <alignment horizontal="center" vertical="center"/>
    </xf>
    <xf numFmtId="176" fontId="2" fillId="3" borderId="2" xfId="4" applyNumberFormat="1" applyFont="1" applyFill="1" applyBorder="1" applyAlignment="1">
      <alignment horizontal="left" vertical="center"/>
    </xf>
    <xf numFmtId="176" fontId="2" fillId="3" borderId="1" xfId="4" applyNumberFormat="1" applyFont="1" applyFill="1" applyBorder="1" applyAlignment="1">
      <alignment horizontal="center" vertical="center" wrapText="1"/>
    </xf>
    <xf numFmtId="0" fontId="2" fillId="3" borderId="1" xfId="4" applyFont="1" applyFill="1" applyBorder="1" applyAlignment="1">
      <alignment horizontal="center" vertical="center" wrapText="1"/>
    </xf>
    <xf numFmtId="0" fontId="2" fillId="0" borderId="0" xfId="1" applyFont="1">
      <alignment vertical="center"/>
    </xf>
    <xf numFmtId="0" fontId="2" fillId="0" borderId="0" xfId="0" applyFont="1" applyAlignment="1">
      <alignment horizontal="center" vertical="center"/>
    </xf>
    <xf numFmtId="0" fontId="8" fillId="0" borderId="0" xfId="0" applyFont="1">
      <alignment vertical="center"/>
    </xf>
    <xf numFmtId="176" fontId="2" fillId="4" borderId="1" xfId="4" applyNumberFormat="1" applyFont="1" applyFill="1" applyBorder="1" applyAlignment="1">
      <alignment horizontal="center" vertical="center"/>
    </xf>
    <xf numFmtId="0" fontId="2" fillId="4" borderId="1" xfId="4" applyNumberFormat="1" applyFont="1" applyFill="1" applyBorder="1" applyAlignment="1">
      <alignment horizontal="center" vertical="center" wrapText="1"/>
    </xf>
    <xf numFmtId="176" fontId="2" fillId="0" borderId="2" xfId="4" applyNumberFormat="1" applyFont="1" applyFill="1" applyBorder="1" applyAlignment="1">
      <alignment horizontal="left" vertical="top" wrapText="1"/>
    </xf>
    <xf numFmtId="0" fontId="12" fillId="0" borderId="1" xfId="4" applyFont="1" applyFill="1" applyBorder="1" applyAlignment="1">
      <alignment horizontal="center" vertical="center"/>
    </xf>
    <xf numFmtId="176" fontId="14" fillId="0" borderId="1" xfId="4" applyNumberFormat="1" applyFont="1" applyBorder="1" applyAlignment="1">
      <alignment horizontal="center" vertical="center"/>
    </xf>
    <xf numFmtId="0" fontId="3" fillId="0" borderId="0" xfId="2">
      <alignment vertical="center"/>
    </xf>
    <xf numFmtId="0" fontId="2" fillId="0" borderId="2" xfId="0" applyFont="1" applyFill="1" applyBorder="1" applyAlignment="1">
      <alignment vertical="center" shrinkToFit="1"/>
    </xf>
    <xf numFmtId="176" fontId="12" fillId="0" borderId="2" xfId="4" applyNumberFormat="1" applyFont="1" applyFill="1" applyBorder="1" applyAlignment="1">
      <alignment horizontal="left" vertical="center" shrinkToFit="1"/>
    </xf>
    <xf numFmtId="0" fontId="2" fillId="0" borderId="2" xfId="4" applyFont="1" applyBorder="1" applyAlignment="1">
      <alignment vertical="center" shrinkToFit="1"/>
    </xf>
    <xf numFmtId="0" fontId="2" fillId="0" borderId="8" xfId="0" applyFont="1" applyFill="1" applyBorder="1" applyAlignment="1">
      <alignment vertical="top" wrapText="1"/>
    </xf>
    <xf numFmtId="0" fontId="2" fillId="0" borderId="9" xfId="0" applyFont="1" applyFill="1" applyBorder="1" applyAlignment="1">
      <alignment vertical="top" wrapText="1"/>
    </xf>
    <xf numFmtId="0" fontId="2" fillId="3" borderId="14" xfId="4" applyFont="1" applyFill="1" applyBorder="1" applyAlignment="1">
      <alignment horizontal="center" vertical="center"/>
    </xf>
    <xf numFmtId="176" fontId="2" fillId="3" borderId="14" xfId="4" applyNumberFormat="1" applyFont="1" applyFill="1" applyBorder="1" applyAlignment="1">
      <alignment horizontal="center" vertical="center"/>
    </xf>
    <xf numFmtId="179" fontId="3" fillId="0" borderId="0" xfId="2" applyNumberFormat="1" applyFill="1">
      <alignment vertical="center"/>
    </xf>
    <xf numFmtId="0" fontId="2" fillId="3" borderId="15" xfId="0" applyFont="1" applyFill="1" applyBorder="1" applyAlignment="1">
      <alignment vertical="center"/>
    </xf>
    <xf numFmtId="0" fontId="9" fillId="0" borderId="17" xfId="4" applyFont="1" applyFill="1" applyBorder="1" applyAlignment="1">
      <alignment vertical="center"/>
    </xf>
    <xf numFmtId="0" fontId="9" fillId="0" borderId="18" xfId="4" applyFont="1" applyFill="1" applyBorder="1" applyAlignment="1">
      <alignment vertical="center"/>
    </xf>
    <xf numFmtId="0" fontId="9" fillId="0" borderId="0" xfId="4" applyFont="1" applyFill="1" applyBorder="1" applyAlignment="1">
      <alignment vertical="center"/>
    </xf>
    <xf numFmtId="0" fontId="9" fillId="0" borderId="20" xfId="4" applyFont="1" applyFill="1" applyBorder="1" applyAlignment="1">
      <alignment vertical="center"/>
    </xf>
    <xf numFmtId="0" fontId="9" fillId="0" borderId="22" xfId="4" applyFont="1" applyFill="1" applyBorder="1" applyAlignment="1">
      <alignment vertical="center"/>
    </xf>
    <xf numFmtId="0" fontId="9" fillId="0" borderId="23" xfId="4" applyFont="1" applyFill="1" applyBorder="1" applyAlignment="1">
      <alignment vertical="center"/>
    </xf>
    <xf numFmtId="0" fontId="9" fillId="0" borderId="24" xfId="4" applyFont="1" applyFill="1" applyBorder="1" applyAlignment="1">
      <alignment vertical="center"/>
    </xf>
    <xf numFmtId="0" fontId="9" fillId="0" borderId="25" xfId="4" applyFont="1" applyFill="1" applyBorder="1" applyAlignment="1">
      <alignment vertical="center"/>
    </xf>
    <xf numFmtId="0" fontId="2" fillId="0" borderId="16" xfId="4" applyFont="1" applyFill="1" applyBorder="1" applyAlignment="1">
      <alignment vertical="center"/>
    </xf>
    <xf numFmtId="0" fontId="2" fillId="0" borderId="19" xfId="4" applyFont="1" applyFill="1" applyBorder="1" applyAlignment="1">
      <alignment vertical="center"/>
    </xf>
    <xf numFmtId="0" fontId="2" fillId="0" borderId="21" xfId="4" applyFont="1" applyFill="1" applyBorder="1" applyAlignment="1">
      <alignment vertical="center"/>
    </xf>
    <xf numFmtId="0" fontId="2" fillId="6" borderId="11" xfId="0" applyFont="1" applyFill="1" applyBorder="1" applyAlignment="1">
      <alignment horizontal="center" vertical="center"/>
    </xf>
    <xf numFmtId="0" fontId="2" fillId="6" borderId="11" xfId="4" applyFont="1" applyFill="1" applyBorder="1" applyAlignment="1">
      <alignment horizontal="center" vertical="center"/>
    </xf>
    <xf numFmtId="0" fontId="2" fillId="6" borderId="11" xfId="0" applyFont="1" applyFill="1" applyBorder="1" applyAlignment="1">
      <alignment vertical="center"/>
    </xf>
    <xf numFmtId="0" fontId="2" fillId="6" borderId="12" xfId="0" applyFont="1" applyFill="1" applyBorder="1">
      <alignment vertical="center"/>
    </xf>
    <xf numFmtId="0" fontId="2" fillId="0" borderId="0" xfId="0" applyFont="1" applyAlignment="1">
      <alignment vertical="center"/>
    </xf>
    <xf numFmtId="176" fontId="15" fillId="0" borderId="1" xfId="4" applyNumberFormat="1" applyFont="1" applyBorder="1" applyAlignment="1">
      <alignment horizontal="center" vertical="center"/>
    </xf>
    <xf numFmtId="176" fontId="15" fillId="3" borderId="1" xfId="4" applyNumberFormat="1" applyFont="1" applyFill="1" applyBorder="1" applyAlignment="1">
      <alignment horizontal="center" vertical="center"/>
    </xf>
    <xf numFmtId="176" fontId="15" fillId="0" borderId="1" xfId="4" applyNumberFormat="1" applyFont="1" applyFill="1" applyBorder="1" applyAlignment="1">
      <alignment horizontal="center" vertical="center"/>
    </xf>
    <xf numFmtId="0" fontId="16" fillId="0" borderId="1" xfId="0" applyFont="1" applyBorder="1" applyAlignment="1">
      <alignment horizontal="center" vertical="center"/>
    </xf>
    <xf numFmtId="0" fontId="15" fillId="0" borderId="1" xfId="0" applyFont="1" applyFill="1" applyBorder="1" applyAlignment="1">
      <alignment horizontal="center" vertical="center"/>
    </xf>
    <xf numFmtId="0" fontId="15" fillId="4" borderId="1" xfId="4" applyFont="1" applyFill="1" applyBorder="1" applyAlignment="1">
      <alignment horizontal="center" vertical="center"/>
    </xf>
    <xf numFmtId="0" fontId="15" fillId="0" borderId="1" xfId="4" applyFont="1" applyFill="1" applyBorder="1" applyAlignment="1">
      <alignment horizontal="center" vertical="center"/>
    </xf>
    <xf numFmtId="0" fontId="15" fillId="3" borderId="1" xfId="4" applyFont="1" applyFill="1" applyBorder="1" applyAlignment="1">
      <alignment horizontal="center" vertical="center"/>
    </xf>
    <xf numFmtId="0" fontId="17" fillId="0" borderId="1" xfId="4" applyFont="1" applyFill="1" applyBorder="1" applyAlignment="1">
      <alignment horizontal="center" vertical="center"/>
    </xf>
    <xf numFmtId="0" fontId="15" fillId="3" borderId="14" xfId="0" applyFont="1" applyFill="1" applyBorder="1" applyAlignment="1">
      <alignment horizontal="center" vertical="center"/>
    </xf>
    <xf numFmtId="0" fontId="18" fillId="4" borderId="3" xfId="4" applyFont="1" applyFill="1" applyBorder="1" applyAlignment="1">
      <alignment horizontal="center" vertical="center"/>
    </xf>
    <xf numFmtId="1" fontId="18" fillId="0" borderId="3" xfId="4" applyNumberFormat="1" applyFont="1" applyBorder="1" applyAlignment="1">
      <alignment horizontal="center" vertical="center"/>
    </xf>
    <xf numFmtId="1" fontId="18" fillId="3" borderId="3" xfId="4" applyNumberFormat="1" applyFont="1" applyFill="1" applyBorder="1" applyAlignment="1">
      <alignment horizontal="center" vertical="center"/>
    </xf>
    <xf numFmtId="1" fontId="18" fillId="0" borderId="3" xfId="4" applyNumberFormat="1" applyFont="1" applyFill="1" applyBorder="1" applyAlignment="1">
      <alignment horizontal="center" vertical="center"/>
    </xf>
    <xf numFmtId="1" fontId="18" fillId="3" borderId="13" xfId="4" applyNumberFormat="1" applyFont="1" applyFill="1" applyBorder="1" applyAlignment="1">
      <alignment horizontal="center" vertical="center"/>
    </xf>
    <xf numFmtId="1" fontId="18" fillId="6" borderId="10" xfId="4" applyNumberFormat="1" applyFont="1" applyFill="1" applyBorder="1" applyAlignment="1">
      <alignment horizontal="center" vertical="center"/>
    </xf>
    <xf numFmtId="178" fontId="9" fillId="0" borderId="17" xfId="4" applyNumberFormat="1" applyFont="1" applyFill="1" applyBorder="1" applyAlignment="1">
      <alignment vertical="center"/>
    </xf>
    <xf numFmtId="178" fontId="21" fillId="0" borderId="0" xfId="0" applyNumberFormat="1" applyFont="1">
      <alignment vertical="center"/>
    </xf>
    <xf numFmtId="178" fontId="18" fillId="4" borderId="1" xfId="4" applyNumberFormat="1" applyFont="1" applyFill="1" applyBorder="1" applyAlignment="1">
      <alignment horizontal="center" vertical="center"/>
    </xf>
    <xf numFmtId="178" fontId="18" fillId="0" borderId="1" xfId="4" applyNumberFormat="1" applyFont="1" applyBorder="1" applyAlignment="1">
      <alignment horizontal="center" vertical="center"/>
    </xf>
    <xf numFmtId="178" fontId="18" fillId="0" borderId="1" xfId="3" applyNumberFormat="1" applyFont="1" applyBorder="1" applyAlignment="1">
      <alignment horizontal="center" vertical="center"/>
    </xf>
    <xf numFmtId="178" fontId="18" fillId="3" borderId="1" xfId="4" applyNumberFormat="1" applyFont="1" applyFill="1" applyBorder="1" applyAlignment="1">
      <alignment horizontal="center" vertical="center"/>
    </xf>
    <xf numFmtId="178" fontId="18" fillId="3" borderId="1" xfId="3" applyNumberFormat="1" applyFont="1" applyFill="1" applyBorder="1" applyAlignment="1">
      <alignment horizontal="center" vertical="center"/>
    </xf>
    <xf numFmtId="178" fontId="18" fillId="0" borderId="1" xfId="4" applyNumberFormat="1" applyFont="1" applyFill="1" applyBorder="1" applyAlignment="1">
      <alignment horizontal="center" vertical="center"/>
    </xf>
    <xf numFmtId="178" fontId="18" fillId="0" borderId="1" xfId="3" applyNumberFormat="1" applyFont="1" applyFill="1" applyBorder="1" applyAlignment="1">
      <alignment horizontal="center" vertical="center"/>
    </xf>
    <xf numFmtId="178" fontId="19" fillId="0" borderId="1" xfId="0" applyNumberFormat="1" applyFont="1" applyBorder="1" applyAlignment="1">
      <alignment horizontal="center" vertical="center"/>
    </xf>
    <xf numFmtId="178" fontId="19" fillId="0" borderId="1" xfId="3" applyNumberFormat="1" applyFont="1" applyBorder="1" applyAlignment="1">
      <alignment horizontal="center" vertical="center"/>
    </xf>
    <xf numFmtId="178" fontId="19" fillId="0" borderId="1" xfId="0" applyNumberFormat="1" applyFont="1" applyFill="1" applyBorder="1" applyAlignment="1">
      <alignment horizontal="center" vertical="center"/>
    </xf>
    <xf numFmtId="178" fontId="19" fillId="0" borderId="1" xfId="3" applyNumberFormat="1" applyFont="1" applyFill="1" applyBorder="1" applyAlignment="1">
      <alignment horizontal="center" vertical="center"/>
    </xf>
    <xf numFmtId="178" fontId="19" fillId="3" borderId="1" xfId="3" applyNumberFormat="1" applyFont="1" applyFill="1" applyBorder="1" applyAlignment="1">
      <alignment horizontal="center" vertical="center"/>
    </xf>
    <xf numFmtId="178" fontId="20" fillId="0" borderId="1" xfId="4" applyNumberFormat="1" applyFont="1" applyFill="1" applyBorder="1" applyAlignment="1">
      <alignment horizontal="center" vertical="center"/>
    </xf>
    <xf numFmtId="178" fontId="18" fillId="0" borderId="1" xfId="0" applyNumberFormat="1" applyFont="1" applyFill="1" applyBorder="1" applyAlignment="1">
      <alignment horizontal="center" vertical="center"/>
    </xf>
    <xf numFmtId="178" fontId="18" fillId="3" borderId="14" xfId="0" applyNumberFormat="1" applyFont="1" applyFill="1" applyBorder="1" applyAlignment="1">
      <alignment horizontal="center" vertical="center"/>
    </xf>
    <xf numFmtId="178" fontId="19" fillId="3" borderId="14" xfId="3" applyNumberFormat="1" applyFont="1" applyFill="1" applyBorder="1" applyAlignment="1">
      <alignment horizontal="center" vertical="center"/>
    </xf>
    <xf numFmtId="178" fontId="18" fillId="6" borderId="11" xfId="0" applyNumberFormat="1" applyFont="1" applyFill="1" applyBorder="1" applyAlignment="1">
      <alignment horizontal="center" vertical="center"/>
    </xf>
    <xf numFmtId="178" fontId="19" fillId="6" borderId="11" xfId="3" applyNumberFormat="1" applyFont="1" applyFill="1" applyBorder="1" applyAlignment="1">
      <alignment horizontal="center" vertical="center"/>
    </xf>
    <xf numFmtId="0" fontId="2" fillId="5" borderId="14" xfId="4" applyFont="1" applyFill="1" applyBorder="1" applyAlignment="1">
      <alignment vertical="center" wrapText="1"/>
    </xf>
    <xf numFmtId="0" fontId="22" fillId="0" borderId="0" xfId="0" applyFont="1">
      <alignment vertical="center"/>
    </xf>
    <xf numFmtId="0" fontId="23" fillId="0" borderId="0" xfId="0" applyFont="1">
      <alignment vertical="center"/>
    </xf>
    <xf numFmtId="176" fontId="24" fillId="6" borderId="11" xfId="4" applyNumberFormat="1" applyFont="1" applyFill="1" applyBorder="1" applyAlignment="1">
      <alignment vertical="center"/>
    </xf>
    <xf numFmtId="0" fontId="25" fillId="0" borderId="0" xfId="0" applyFont="1">
      <alignment vertical="center"/>
    </xf>
  </cellXfs>
  <cellStyles count="5">
    <cellStyle name="Excel Built-in Normal" xfId="1" xr:uid="{00000000-0005-0000-0000-000000000000}"/>
    <cellStyle name="ハイパーリンク" xfId="2" builtinId="8"/>
    <cellStyle name="桁区切り" xfId="3" builtinId="6"/>
    <cellStyle name="標準" xfId="0" builtinId="0"/>
    <cellStyle name="標準 2"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yahoo.jp/ugE_0k" TargetMode="External"/><Relationship Id="rId1" Type="http://schemas.openxmlformats.org/officeDocument/2006/relationships/hyperlink" Target="http://yahoo.jp/yWUqR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28"/>
  <sheetViews>
    <sheetView tabSelected="1" topLeftCell="B1" workbookViewId="0">
      <selection activeCell="F1" sqref="F1"/>
    </sheetView>
  </sheetViews>
  <sheetFormatPr defaultColWidth="8.88671875" defaultRowHeight="16.5" customHeight="1" x14ac:dyDescent="0.2"/>
  <cols>
    <col min="1" max="1" width="5.77734375" style="1" bestFit="1" customWidth="1"/>
    <col min="2" max="3" width="8.88671875" style="8"/>
    <col min="4" max="5" width="8.88671875" style="1"/>
    <col min="6" max="6" width="8.88671875" style="8"/>
    <col min="7" max="7" width="19.88671875" style="8" customWidth="1"/>
    <col min="8" max="8" width="34.88671875" style="1" customWidth="1"/>
    <col min="9" max="9" width="37.44140625" style="1" customWidth="1"/>
    <col min="10" max="10" width="22" style="1" bestFit="1" customWidth="1"/>
    <col min="11" max="16384" width="8.88671875" style="1"/>
  </cols>
  <sheetData>
    <row r="1" spans="1:10" ht="15" thickBot="1" x14ac:dyDescent="0.25">
      <c r="B1" s="21" t="s">
        <v>185</v>
      </c>
      <c r="C1" s="22"/>
      <c r="D1" s="22"/>
      <c r="E1" s="22"/>
      <c r="F1" s="22"/>
      <c r="G1" s="22"/>
      <c r="H1" s="23"/>
      <c r="I1" s="24" t="s">
        <v>195</v>
      </c>
      <c r="J1" s="143" t="s">
        <v>205</v>
      </c>
    </row>
    <row r="2" spans="1:10" ht="16.5" customHeight="1" x14ac:dyDescent="0.2">
      <c r="B2" s="26" t="s">
        <v>0</v>
      </c>
      <c r="C2" s="27" t="s">
        <v>59</v>
      </c>
      <c r="D2" s="28" t="s">
        <v>60</v>
      </c>
      <c r="E2" s="29" t="s">
        <v>61</v>
      </c>
      <c r="F2" s="29" t="s">
        <v>62</v>
      </c>
      <c r="G2" s="27" t="s">
        <v>63</v>
      </c>
      <c r="H2" s="30" t="s">
        <v>64</v>
      </c>
      <c r="I2" s="31" t="s">
        <v>65</v>
      </c>
    </row>
    <row r="3" spans="1:10" ht="30" customHeight="1" x14ac:dyDescent="0.2">
      <c r="A3" s="2"/>
      <c r="B3" s="113">
        <v>1</v>
      </c>
      <c r="C3" s="121">
        <v>0</v>
      </c>
      <c r="D3" s="121">
        <v>0</v>
      </c>
      <c r="E3" s="37" t="s">
        <v>106</v>
      </c>
      <c r="F3" s="72"/>
      <c r="G3" s="108" t="s">
        <v>114</v>
      </c>
      <c r="H3" s="73" t="s">
        <v>66</v>
      </c>
      <c r="I3" s="39" t="s">
        <v>67</v>
      </c>
      <c r="J3" s="77" t="s">
        <v>103</v>
      </c>
    </row>
    <row r="4" spans="1:10" ht="18.75" customHeight="1" x14ac:dyDescent="0.2">
      <c r="B4" s="114">
        <f>B3+1</f>
        <v>2</v>
      </c>
      <c r="C4" s="122">
        <v>0.6</v>
      </c>
      <c r="D4" s="122">
        <f>C4+D3</f>
        <v>0.6</v>
      </c>
      <c r="E4" s="14" t="s">
        <v>55</v>
      </c>
      <c r="F4" s="14"/>
      <c r="G4" s="103" t="s">
        <v>115</v>
      </c>
      <c r="H4" s="15"/>
      <c r="I4" s="33" t="s">
        <v>31</v>
      </c>
      <c r="J4" s="25"/>
    </row>
    <row r="5" spans="1:10" ht="18.75" customHeight="1" x14ac:dyDescent="0.2">
      <c r="B5" s="114">
        <f t="shared" ref="B5:B58" si="0">B4+1</f>
        <v>3</v>
      </c>
      <c r="C5" s="122">
        <v>0</v>
      </c>
      <c r="D5" s="123">
        <f t="shared" ref="D5:D58" si="1">C5+D4</f>
        <v>0.6</v>
      </c>
      <c r="E5" s="14" t="s">
        <v>68</v>
      </c>
      <c r="F5" s="14"/>
      <c r="G5" s="103" t="s">
        <v>115</v>
      </c>
      <c r="H5" s="15"/>
      <c r="I5" s="34"/>
      <c r="J5" s="25"/>
    </row>
    <row r="6" spans="1:10" ht="18.75" customHeight="1" x14ac:dyDescent="0.2">
      <c r="B6" s="114">
        <f>B5+1</f>
        <v>4</v>
      </c>
      <c r="C6" s="122">
        <v>0</v>
      </c>
      <c r="D6" s="123">
        <f>C6+D5</f>
        <v>0.6</v>
      </c>
      <c r="E6" s="14" t="s">
        <v>55</v>
      </c>
      <c r="F6" s="14"/>
      <c r="G6" s="103" t="s">
        <v>115</v>
      </c>
      <c r="H6" s="15"/>
      <c r="I6" s="34"/>
      <c r="J6" s="25"/>
    </row>
    <row r="7" spans="1:10" ht="18.75" customHeight="1" x14ac:dyDescent="0.2">
      <c r="B7" s="114">
        <f t="shared" si="0"/>
        <v>5</v>
      </c>
      <c r="C7" s="122">
        <v>0.2</v>
      </c>
      <c r="D7" s="123">
        <f t="shared" si="1"/>
        <v>0.8</v>
      </c>
      <c r="E7" s="14" t="s">
        <v>69</v>
      </c>
      <c r="F7" s="15" t="s">
        <v>25</v>
      </c>
      <c r="G7" s="103" t="s">
        <v>116</v>
      </c>
      <c r="H7" s="15"/>
      <c r="I7" s="34" t="s">
        <v>32</v>
      </c>
      <c r="J7" s="25"/>
    </row>
    <row r="8" spans="1:10" ht="18.75" customHeight="1" x14ac:dyDescent="0.2">
      <c r="B8" s="114">
        <f t="shared" si="0"/>
        <v>6</v>
      </c>
      <c r="C8" s="122">
        <v>8.6999999999999993</v>
      </c>
      <c r="D8" s="123">
        <f t="shared" si="1"/>
        <v>9.5</v>
      </c>
      <c r="E8" s="14" t="s">
        <v>13</v>
      </c>
      <c r="F8" s="15" t="s">
        <v>25</v>
      </c>
      <c r="G8" s="103" t="s">
        <v>116</v>
      </c>
      <c r="H8" s="15" t="s">
        <v>70</v>
      </c>
      <c r="I8" s="34"/>
      <c r="J8" s="25"/>
    </row>
    <row r="9" spans="1:10" ht="18.75" customHeight="1" x14ac:dyDescent="0.2">
      <c r="B9" s="114">
        <f>B8+1</f>
        <v>7</v>
      </c>
      <c r="C9" s="122">
        <v>0.5</v>
      </c>
      <c r="D9" s="123">
        <f>C9+D8</f>
        <v>10</v>
      </c>
      <c r="E9" s="14" t="s">
        <v>71</v>
      </c>
      <c r="F9" s="15" t="s">
        <v>25</v>
      </c>
      <c r="G9" s="103" t="s">
        <v>116</v>
      </c>
      <c r="H9" s="15" t="s">
        <v>72</v>
      </c>
      <c r="I9" s="33"/>
      <c r="J9" s="25"/>
    </row>
    <row r="10" spans="1:10" ht="18.75" customHeight="1" x14ac:dyDescent="0.2">
      <c r="B10" s="114">
        <f t="shared" si="0"/>
        <v>8</v>
      </c>
      <c r="C10" s="122">
        <v>0.6</v>
      </c>
      <c r="D10" s="123">
        <f t="shared" si="1"/>
        <v>10.6</v>
      </c>
      <c r="E10" s="14" t="s">
        <v>68</v>
      </c>
      <c r="F10" s="15" t="s">
        <v>25</v>
      </c>
      <c r="G10" s="103" t="s">
        <v>116</v>
      </c>
      <c r="H10" s="15" t="s">
        <v>73</v>
      </c>
      <c r="I10" s="33"/>
      <c r="J10" s="25"/>
    </row>
    <row r="11" spans="1:10" ht="18.75" customHeight="1" x14ac:dyDescent="0.2">
      <c r="B11" s="114">
        <f t="shared" si="0"/>
        <v>9</v>
      </c>
      <c r="C11" s="122">
        <v>2.6</v>
      </c>
      <c r="D11" s="123">
        <f t="shared" si="1"/>
        <v>13.2</v>
      </c>
      <c r="E11" s="14" t="s">
        <v>13</v>
      </c>
      <c r="F11" s="15" t="s">
        <v>25</v>
      </c>
      <c r="G11" s="103" t="s">
        <v>116</v>
      </c>
      <c r="H11" s="15" t="s">
        <v>74</v>
      </c>
      <c r="I11" s="33"/>
      <c r="J11" s="25"/>
    </row>
    <row r="12" spans="1:10" ht="18.75" customHeight="1" x14ac:dyDescent="0.2">
      <c r="B12" s="114">
        <f t="shared" si="0"/>
        <v>10</v>
      </c>
      <c r="C12" s="122">
        <v>9.1999999999999993</v>
      </c>
      <c r="D12" s="123">
        <f t="shared" si="1"/>
        <v>22.4</v>
      </c>
      <c r="E12" s="14" t="s">
        <v>36</v>
      </c>
      <c r="F12" s="15" t="s">
        <v>25</v>
      </c>
      <c r="G12" s="103" t="s">
        <v>115</v>
      </c>
      <c r="H12" s="15"/>
      <c r="I12" s="33" t="s">
        <v>30</v>
      </c>
      <c r="J12" s="25"/>
    </row>
    <row r="13" spans="1:10" ht="18.75" customHeight="1" x14ac:dyDescent="0.2">
      <c r="B13" s="114">
        <f t="shared" si="0"/>
        <v>11</v>
      </c>
      <c r="C13" s="122">
        <v>0.9</v>
      </c>
      <c r="D13" s="123">
        <f t="shared" si="1"/>
        <v>23.299999999999997</v>
      </c>
      <c r="E13" s="14" t="s">
        <v>68</v>
      </c>
      <c r="F13" s="15" t="s">
        <v>25</v>
      </c>
      <c r="G13" s="103" t="s">
        <v>117</v>
      </c>
      <c r="H13" s="15" t="s">
        <v>75</v>
      </c>
      <c r="I13" s="33"/>
      <c r="J13" s="25"/>
    </row>
    <row r="14" spans="1:10" ht="18.75" customHeight="1" x14ac:dyDescent="0.2">
      <c r="B14" s="114">
        <f t="shared" si="0"/>
        <v>12</v>
      </c>
      <c r="C14" s="122">
        <v>4.0999999999999996</v>
      </c>
      <c r="D14" s="123">
        <f t="shared" si="1"/>
        <v>27.4</v>
      </c>
      <c r="E14" s="14" t="s">
        <v>69</v>
      </c>
      <c r="F14" s="15" t="s">
        <v>25</v>
      </c>
      <c r="G14" s="103" t="s">
        <v>118</v>
      </c>
      <c r="H14" s="15" t="s">
        <v>76</v>
      </c>
      <c r="I14" s="33"/>
      <c r="J14" s="25"/>
    </row>
    <row r="15" spans="1:10" ht="18.75" customHeight="1" x14ac:dyDescent="0.2">
      <c r="B15" s="114">
        <f t="shared" si="0"/>
        <v>13</v>
      </c>
      <c r="C15" s="122">
        <v>14.2</v>
      </c>
      <c r="D15" s="123">
        <f t="shared" si="1"/>
        <v>41.599999999999994</v>
      </c>
      <c r="E15" s="14" t="s">
        <v>36</v>
      </c>
      <c r="F15" s="15" t="s">
        <v>25</v>
      </c>
      <c r="G15" s="103" t="s">
        <v>114</v>
      </c>
      <c r="H15" s="15" t="s">
        <v>7</v>
      </c>
      <c r="I15" s="33"/>
      <c r="J15" s="25"/>
    </row>
    <row r="16" spans="1:10" ht="18.75" customHeight="1" x14ac:dyDescent="0.2">
      <c r="B16" s="114">
        <f t="shared" si="0"/>
        <v>14</v>
      </c>
      <c r="C16" s="122">
        <v>0.2</v>
      </c>
      <c r="D16" s="123">
        <f t="shared" si="1"/>
        <v>41.8</v>
      </c>
      <c r="E16" s="14" t="s">
        <v>36</v>
      </c>
      <c r="F16" s="15"/>
      <c r="G16" s="103" t="s">
        <v>167</v>
      </c>
      <c r="H16" s="15"/>
      <c r="I16" s="33" t="s">
        <v>33</v>
      </c>
      <c r="J16" s="25"/>
    </row>
    <row r="17" spans="1:10" ht="18.75" customHeight="1" x14ac:dyDescent="0.2">
      <c r="B17" s="114">
        <f t="shared" si="0"/>
        <v>15</v>
      </c>
      <c r="C17" s="122">
        <v>4.8</v>
      </c>
      <c r="D17" s="123">
        <f t="shared" si="1"/>
        <v>46.599999999999994</v>
      </c>
      <c r="E17" s="14" t="s">
        <v>69</v>
      </c>
      <c r="F17" s="15" t="s">
        <v>25</v>
      </c>
      <c r="G17" s="103" t="s">
        <v>115</v>
      </c>
      <c r="H17" s="15" t="s">
        <v>77</v>
      </c>
      <c r="I17" s="33"/>
      <c r="J17" s="25"/>
    </row>
    <row r="18" spans="1:10" ht="36" customHeight="1" x14ac:dyDescent="0.2">
      <c r="B18" s="115">
        <f t="shared" si="0"/>
        <v>16</v>
      </c>
      <c r="C18" s="124">
        <v>0.4</v>
      </c>
      <c r="D18" s="125">
        <f t="shared" si="1"/>
        <v>46.999999999999993</v>
      </c>
      <c r="E18" s="36" t="s">
        <v>3</v>
      </c>
      <c r="F18" s="35"/>
      <c r="G18" s="108" t="s">
        <v>115</v>
      </c>
      <c r="H18" s="38" t="s">
        <v>95</v>
      </c>
      <c r="I18" s="39" t="s">
        <v>100</v>
      </c>
      <c r="J18" s="25"/>
    </row>
    <row r="19" spans="1:10" ht="18.75" customHeight="1" x14ac:dyDescent="0.2">
      <c r="B19" s="114">
        <f>B18+1</f>
        <v>17</v>
      </c>
      <c r="C19" s="122">
        <v>1.2</v>
      </c>
      <c r="D19" s="123">
        <f t="shared" si="1"/>
        <v>48.199999999999996</v>
      </c>
      <c r="E19" s="14" t="s">
        <v>71</v>
      </c>
      <c r="F19" s="15"/>
      <c r="G19" s="103" t="s">
        <v>119</v>
      </c>
      <c r="H19" s="15" t="s">
        <v>91</v>
      </c>
      <c r="I19" s="79" t="s">
        <v>93</v>
      </c>
      <c r="J19" s="25"/>
    </row>
    <row r="20" spans="1:10" ht="18.75" customHeight="1" x14ac:dyDescent="0.2">
      <c r="B20" s="114">
        <f t="shared" si="0"/>
        <v>18</v>
      </c>
      <c r="C20" s="122">
        <v>1.1000000000000001</v>
      </c>
      <c r="D20" s="123">
        <f t="shared" si="1"/>
        <v>49.3</v>
      </c>
      <c r="E20" s="14" t="s">
        <v>68</v>
      </c>
      <c r="F20" s="15" t="s">
        <v>25</v>
      </c>
      <c r="G20" s="103" t="s">
        <v>120</v>
      </c>
      <c r="H20" s="15" t="s">
        <v>78</v>
      </c>
      <c r="I20" s="40"/>
      <c r="J20" s="25"/>
    </row>
    <row r="21" spans="1:10" ht="18.75" customHeight="1" x14ac:dyDescent="0.2">
      <c r="B21" s="114">
        <f t="shared" si="0"/>
        <v>19</v>
      </c>
      <c r="C21" s="122">
        <v>0.2</v>
      </c>
      <c r="D21" s="123">
        <f t="shared" si="1"/>
        <v>49.5</v>
      </c>
      <c r="E21" s="14" t="s">
        <v>69</v>
      </c>
      <c r="F21" s="15" t="s">
        <v>25</v>
      </c>
      <c r="G21" s="103" t="s">
        <v>121</v>
      </c>
      <c r="H21" s="15" t="s">
        <v>53</v>
      </c>
      <c r="I21" s="40" t="s">
        <v>92</v>
      </c>
      <c r="J21" s="25"/>
    </row>
    <row r="22" spans="1:10" ht="18.75" customHeight="1" x14ac:dyDescent="0.2">
      <c r="B22" s="114">
        <f t="shared" si="0"/>
        <v>20</v>
      </c>
      <c r="C22" s="122">
        <v>0.5</v>
      </c>
      <c r="D22" s="123">
        <f t="shared" si="1"/>
        <v>50</v>
      </c>
      <c r="E22" s="14" t="s">
        <v>55</v>
      </c>
      <c r="F22" s="15"/>
      <c r="G22" s="103" t="s">
        <v>122</v>
      </c>
      <c r="H22" s="15"/>
      <c r="I22" s="40"/>
      <c r="J22" s="25"/>
    </row>
    <row r="23" spans="1:10" ht="18.75" customHeight="1" x14ac:dyDescent="0.2">
      <c r="B23" s="114">
        <f t="shared" si="0"/>
        <v>21</v>
      </c>
      <c r="C23" s="122">
        <v>0.5</v>
      </c>
      <c r="D23" s="123">
        <f t="shared" si="1"/>
        <v>50.5</v>
      </c>
      <c r="E23" s="14" t="s">
        <v>71</v>
      </c>
      <c r="F23" s="15"/>
      <c r="G23" s="103" t="s">
        <v>123</v>
      </c>
      <c r="H23" s="15"/>
      <c r="I23" s="40" t="s">
        <v>79</v>
      </c>
      <c r="J23" s="25"/>
    </row>
    <row r="24" spans="1:10" ht="18.75" customHeight="1" x14ac:dyDescent="0.2">
      <c r="B24" s="114">
        <f t="shared" si="0"/>
        <v>22</v>
      </c>
      <c r="C24" s="122">
        <v>6.6</v>
      </c>
      <c r="D24" s="123">
        <f t="shared" si="1"/>
        <v>57.1</v>
      </c>
      <c r="E24" s="14" t="s">
        <v>13</v>
      </c>
      <c r="F24" s="15" t="s">
        <v>25</v>
      </c>
      <c r="G24" s="103" t="s">
        <v>124</v>
      </c>
      <c r="H24" s="15" t="s">
        <v>80</v>
      </c>
      <c r="I24" s="40"/>
      <c r="J24" s="25"/>
    </row>
    <row r="25" spans="1:10" ht="18.75" customHeight="1" x14ac:dyDescent="0.2">
      <c r="B25" s="114">
        <f t="shared" si="0"/>
        <v>23</v>
      </c>
      <c r="C25" s="122">
        <v>12.1</v>
      </c>
      <c r="D25" s="123">
        <f t="shared" si="1"/>
        <v>69.2</v>
      </c>
      <c r="E25" s="14" t="s">
        <v>71</v>
      </c>
      <c r="F25" s="15" t="s">
        <v>25</v>
      </c>
      <c r="G25" s="103" t="s">
        <v>121</v>
      </c>
      <c r="H25" s="15" t="s">
        <v>8</v>
      </c>
      <c r="I25" s="40"/>
      <c r="J25" s="25"/>
    </row>
    <row r="26" spans="1:10" ht="18.75" customHeight="1" x14ac:dyDescent="0.2">
      <c r="A26" s="3"/>
      <c r="B26" s="114">
        <f t="shared" si="0"/>
        <v>24</v>
      </c>
      <c r="C26" s="122">
        <v>0.1</v>
      </c>
      <c r="D26" s="123">
        <f t="shared" si="1"/>
        <v>69.3</v>
      </c>
      <c r="E26" s="14" t="s">
        <v>55</v>
      </c>
      <c r="F26" s="15"/>
      <c r="G26" s="103" t="s">
        <v>125</v>
      </c>
      <c r="H26" s="15"/>
      <c r="I26" s="34"/>
      <c r="J26" s="25"/>
    </row>
    <row r="27" spans="1:10" ht="18.75" customHeight="1" x14ac:dyDescent="0.2">
      <c r="A27" s="3"/>
      <c r="B27" s="114">
        <f t="shared" si="0"/>
        <v>25</v>
      </c>
      <c r="C27" s="122">
        <v>1.7</v>
      </c>
      <c r="D27" s="123">
        <f t="shared" si="1"/>
        <v>71</v>
      </c>
      <c r="E27" s="14" t="s">
        <v>71</v>
      </c>
      <c r="F27" s="15" t="s">
        <v>25</v>
      </c>
      <c r="G27" s="103" t="s">
        <v>126</v>
      </c>
      <c r="H27" s="15" t="s">
        <v>81</v>
      </c>
      <c r="I27" s="40"/>
      <c r="J27" s="25"/>
    </row>
    <row r="28" spans="1:10" ht="18.75" customHeight="1" x14ac:dyDescent="0.2">
      <c r="A28" s="3"/>
      <c r="B28" s="114">
        <f t="shared" si="0"/>
        <v>26</v>
      </c>
      <c r="C28" s="122">
        <v>9.1999999999999993</v>
      </c>
      <c r="D28" s="123">
        <f t="shared" si="1"/>
        <v>80.2</v>
      </c>
      <c r="E28" s="14" t="s">
        <v>82</v>
      </c>
      <c r="F28" s="20"/>
      <c r="G28" s="105" t="s">
        <v>126</v>
      </c>
      <c r="H28" s="20"/>
      <c r="I28" s="40" t="s">
        <v>29</v>
      </c>
      <c r="J28" s="25"/>
    </row>
    <row r="29" spans="1:10" ht="18.75" customHeight="1" x14ac:dyDescent="0.2">
      <c r="A29" s="3"/>
      <c r="B29" s="114">
        <f t="shared" si="0"/>
        <v>27</v>
      </c>
      <c r="C29" s="122">
        <v>13</v>
      </c>
      <c r="D29" s="123">
        <f t="shared" si="1"/>
        <v>93.2</v>
      </c>
      <c r="E29" s="14" t="s">
        <v>36</v>
      </c>
      <c r="F29" s="20" t="s">
        <v>25</v>
      </c>
      <c r="G29" s="105" t="s">
        <v>126</v>
      </c>
      <c r="H29" s="20" t="s">
        <v>83</v>
      </c>
      <c r="I29" s="41" t="s">
        <v>84</v>
      </c>
      <c r="J29" s="25"/>
    </row>
    <row r="30" spans="1:10" ht="18.75" customHeight="1" x14ac:dyDescent="0.2">
      <c r="A30" s="3"/>
      <c r="B30" s="114">
        <f t="shared" si="0"/>
        <v>28</v>
      </c>
      <c r="C30" s="122">
        <v>1.3</v>
      </c>
      <c r="D30" s="123">
        <f t="shared" si="1"/>
        <v>94.5</v>
      </c>
      <c r="E30" s="14" t="s">
        <v>82</v>
      </c>
      <c r="F30" s="20"/>
      <c r="G30" s="105" t="s">
        <v>127</v>
      </c>
      <c r="H30" s="20" t="s">
        <v>85</v>
      </c>
      <c r="I30" s="80" t="s">
        <v>86</v>
      </c>
      <c r="J30" s="25"/>
    </row>
    <row r="31" spans="1:10" ht="18.75" customHeight="1" x14ac:dyDescent="0.2">
      <c r="A31" s="3"/>
      <c r="B31" s="116">
        <f t="shared" si="0"/>
        <v>29</v>
      </c>
      <c r="C31" s="126">
        <v>0.8</v>
      </c>
      <c r="D31" s="127">
        <f t="shared" si="1"/>
        <v>95.3</v>
      </c>
      <c r="E31" s="14" t="s">
        <v>36</v>
      </c>
      <c r="F31" s="20"/>
      <c r="G31" s="105" t="s">
        <v>127</v>
      </c>
      <c r="H31" s="20" t="s">
        <v>85</v>
      </c>
      <c r="I31" s="42"/>
      <c r="J31" s="25"/>
    </row>
    <row r="32" spans="1:10" ht="18.75" customHeight="1" x14ac:dyDescent="0.2">
      <c r="A32" s="3"/>
      <c r="B32" s="116">
        <f t="shared" si="0"/>
        <v>30</v>
      </c>
      <c r="C32" s="126">
        <v>1.7</v>
      </c>
      <c r="D32" s="127">
        <f t="shared" si="1"/>
        <v>97</v>
      </c>
      <c r="E32" s="14" t="s">
        <v>36</v>
      </c>
      <c r="F32" s="20"/>
      <c r="G32" s="105" t="s">
        <v>128</v>
      </c>
      <c r="H32" s="20" t="s">
        <v>87</v>
      </c>
      <c r="I32" s="42"/>
      <c r="J32" s="25"/>
    </row>
    <row r="33" spans="1:11" ht="18.75" customHeight="1" x14ac:dyDescent="0.2">
      <c r="A33" s="3"/>
      <c r="B33" s="116">
        <f t="shared" si="0"/>
        <v>31</v>
      </c>
      <c r="C33" s="126">
        <v>5.2</v>
      </c>
      <c r="D33" s="127">
        <f t="shared" si="1"/>
        <v>102.2</v>
      </c>
      <c r="E33" s="14" t="s">
        <v>36</v>
      </c>
      <c r="F33" s="20" t="s">
        <v>25</v>
      </c>
      <c r="G33" s="105" t="s">
        <v>128</v>
      </c>
      <c r="H33" s="20" t="s">
        <v>27</v>
      </c>
      <c r="I33" s="40" t="s">
        <v>28</v>
      </c>
      <c r="J33" s="25"/>
    </row>
    <row r="34" spans="1:11" ht="18.75" customHeight="1" x14ac:dyDescent="0.2">
      <c r="A34" s="3"/>
      <c r="B34" s="114">
        <f t="shared" si="0"/>
        <v>32</v>
      </c>
      <c r="C34" s="122">
        <v>8.8000000000000007</v>
      </c>
      <c r="D34" s="123">
        <f t="shared" si="1"/>
        <v>111</v>
      </c>
      <c r="E34" s="14" t="s">
        <v>55</v>
      </c>
      <c r="F34" s="20" t="s">
        <v>25</v>
      </c>
      <c r="G34" s="105" t="s">
        <v>129</v>
      </c>
      <c r="H34" s="20" t="s">
        <v>5</v>
      </c>
      <c r="I34" s="40" t="s">
        <v>88</v>
      </c>
      <c r="J34" s="25"/>
    </row>
    <row r="35" spans="1:11" ht="18.75" customHeight="1" x14ac:dyDescent="0.2">
      <c r="A35" s="3"/>
      <c r="B35" s="114">
        <f t="shared" si="0"/>
        <v>33</v>
      </c>
      <c r="C35" s="122">
        <v>2.8</v>
      </c>
      <c r="D35" s="123">
        <f t="shared" si="1"/>
        <v>113.8</v>
      </c>
      <c r="E35" s="14" t="s">
        <v>69</v>
      </c>
      <c r="F35" s="14" t="s">
        <v>25</v>
      </c>
      <c r="G35" s="105" t="s">
        <v>130</v>
      </c>
      <c r="H35" s="20" t="s">
        <v>89</v>
      </c>
      <c r="I35" s="40"/>
      <c r="J35" s="25"/>
    </row>
    <row r="36" spans="1:11" ht="18.75" customHeight="1" x14ac:dyDescent="0.2">
      <c r="A36" s="3"/>
      <c r="B36" s="114">
        <f t="shared" si="0"/>
        <v>34</v>
      </c>
      <c r="C36" s="122">
        <v>1.3</v>
      </c>
      <c r="D36" s="123">
        <f t="shared" si="1"/>
        <v>115.1</v>
      </c>
      <c r="E36" s="14" t="s">
        <v>82</v>
      </c>
      <c r="F36" s="14" t="s">
        <v>25</v>
      </c>
      <c r="G36" s="105" t="s">
        <v>130</v>
      </c>
      <c r="H36" s="14" t="s">
        <v>6</v>
      </c>
      <c r="I36" s="40" t="s">
        <v>90</v>
      </c>
      <c r="J36" s="25"/>
    </row>
    <row r="37" spans="1:11" ht="36" customHeight="1" x14ac:dyDescent="0.2">
      <c r="B37" s="115">
        <f t="shared" si="0"/>
        <v>35</v>
      </c>
      <c r="C37" s="124">
        <v>1.4</v>
      </c>
      <c r="D37" s="125">
        <f t="shared" si="1"/>
        <v>116.5</v>
      </c>
      <c r="E37" s="36" t="s">
        <v>4</v>
      </c>
      <c r="F37" s="36"/>
      <c r="G37" s="104" t="s">
        <v>131</v>
      </c>
      <c r="H37" s="67" t="s">
        <v>178</v>
      </c>
      <c r="I37" s="43"/>
      <c r="J37" s="25"/>
    </row>
    <row r="38" spans="1:11" ht="18.75" customHeight="1" x14ac:dyDescent="0.2">
      <c r="B38" s="114">
        <f t="shared" si="0"/>
        <v>36</v>
      </c>
      <c r="C38" s="128">
        <v>2.1</v>
      </c>
      <c r="D38" s="127">
        <f t="shared" si="1"/>
        <v>118.6</v>
      </c>
      <c r="E38" s="14" t="s">
        <v>69</v>
      </c>
      <c r="F38" s="20" t="s">
        <v>25</v>
      </c>
      <c r="G38" s="105" t="s">
        <v>131</v>
      </c>
      <c r="H38" s="44" t="s">
        <v>11</v>
      </c>
      <c r="I38" s="45"/>
      <c r="J38" s="25"/>
    </row>
    <row r="39" spans="1:11" ht="18.75" customHeight="1" x14ac:dyDescent="0.2">
      <c r="B39" s="114">
        <f t="shared" si="0"/>
        <v>37</v>
      </c>
      <c r="C39" s="128">
        <v>5.6</v>
      </c>
      <c r="D39" s="127">
        <f t="shared" si="1"/>
        <v>124.19999999999999</v>
      </c>
      <c r="E39" s="14" t="s">
        <v>14</v>
      </c>
      <c r="F39" s="44"/>
      <c r="G39" s="105" t="s">
        <v>131</v>
      </c>
      <c r="H39" s="44"/>
      <c r="I39" s="45" t="s">
        <v>12</v>
      </c>
      <c r="J39" s="25"/>
    </row>
    <row r="40" spans="1:11" ht="18.75" customHeight="1" x14ac:dyDescent="0.2">
      <c r="B40" s="114">
        <f t="shared" si="0"/>
        <v>38</v>
      </c>
      <c r="C40" s="128">
        <v>3.4</v>
      </c>
      <c r="D40" s="127">
        <f t="shared" si="1"/>
        <v>127.6</v>
      </c>
      <c r="E40" s="14" t="s">
        <v>68</v>
      </c>
      <c r="F40" s="20" t="s">
        <v>25</v>
      </c>
      <c r="G40" s="105" t="s">
        <v>131</v>
      </c>
      <c r="H40" s="44" t="s">
        <v>15</v>
      </c>
      <c r="I40" s="45"/>
      <c r="J40" s="25"/>
    </row>
    <row r="41" spans="1:11" ht="18.75" customHeight="1" x14ac:dyDescent="0.2">
      <c r="B41" s="114">
        <f t="shared" si="0"/>
        <v>39</v>
      </c>
      <c r="C41" s="128">
        <v>9.6</v>
      </c>
      <c r="D41" s="129">
        <f t="shared" si="1"/>
        <v>137.19999999999999</v>
      </c>
      <c r="E41" s="14" t="s">
        <v>55</v>
      </c>
      <c r="F41" s="20" t="s">
        <v>25</v>
      </c>
      <c r="G41" s="106" t="s">
        <v>132</v>
      </c>
      <c r="H41" s="44" t="s">
        <v>16</v>
      </c>
      <c r="I41" s="45"/>
      <c r="J41" s="25"/>
    </row>
    <row r="42" spans="1:11" ht="18.75" customHeight="1" x14ac:dyDescent="0.2">
      <c r="B42" s="114">
        <f t="shared" si="0"/>
        <v>40</v>
      </c>
      <c r="C42" s="128">
        <v>2.6</v>
      </c>
      <c r="D42" s="129">
        <f t="shared" si="1"/>
        <v>139.79999999999998</v>
      </c>
      <c r="E42" s="14" t="s">
        <v>71</v>
      </c>
      <c r="F42" s="20" t="s">
        <v>25</v>
      </c>
      <c r="G42" s="109" t="s">
        <v>121</v>
      </c>
      <c r="H42" s="44"/>
      <c r="I42" s="45" t="s">
        <v>174</v>
      </c>
      <c r="J42" s="25"/>
    </row>
    <row r="43" spans="1:11" ht="18" customHeight="1" x14ac:dyDescent="0.2">
      <c r="B43" s="116">
        <f>B42+1</f>
        <v>41</v>
      </c>
      <c r="C43" s="130">
        <v>0.1</v>
      </c>
      <c r="D43" s="131">
        <f>C43+D42</f>
        <v>139.89999999999998</v>
      </c>
      <c r="E43" s="14" t="s">
        <v>69</v>
      </c>
      <c r="F43" s="47"/>
      <c r="G43" s="109" t="s">
        <v>121</v>
      </c>
      <c r="H43" s="48"/>
      <c r="I43" s="49" t="s">
        <v>175</v>
      </c>
      <c r="J43" s="32"/>
    </row>
    <row r="44" spans="1:11" ht="18.75" customHeight="1" x14ac:dyDescent="0.2">
      <c r="B44" s="114">
        <f t="shared" si="0"/>
        <v>42</v>
      </c>
      <c r="C44" s="122">
        <v>0.5</v>
      </c>
      <c r="D44" s="123">
        <f t="shared" si="1"/>
        <v>140.39999999999998</v>
      </c>
      <c r="E44" s="14" t="s">
        <v>69</v>
      </c>
      <c r="F44" s="15"/>
      <c r="G44" s="105" t="s">
        <v>133</v>
      </c>
      <c r="H44" s="14"/>
      <c r="I44" s="50" t="s">
        <v>18</v>
      </c>
      <c r="J44" s="51"/>
      <c r="K44" s="13"/>
    </row>
    <row r="45" spans="1:11" ht="18.75" customHeight="1" x14ac:dyDescent="0.2">
      <c r="A45" s="16"/>
      <c r="B45" s="114">
        <f t="shared" si="0"/>
        <v>43</v>
      </c>
      <c r="C45" s="122">
        <v>1.2</v>
      </c>
      <c r="D45" s="123">
        <f t="shared" si="1"/>
        <v>141.59999999999997</v>
      </c>
      <c r="E45" s="14" t="s">
        <v>55</v>
      </c>
      <c r="F45" s="47"/>
      <c r="G45" s="103" t="s">
        <v>168</v>
      </c>
      <c r="H45" s="14"/>
      <c r="I45" s="52" t="s">
        <v>191</v>
      </c>
      <c r="J45" s="53"/>
    </row>
    <row r="46" spans="1:11" ht="18.75" customHeight="1" x14ac:dyDescent="0.2">
      <c r="A46" s="16"/>
      <c r="B46" s="114">
        <f t="shared" si="0"/>
        <v>44</v>
      </c>
      <c r="C46" s="122">
        <v>0.7</v>
      </c>
      <c r="D46" s="123">
        <f t="shared" si="1"/>
        <v>142.29999999999995</v>
      </c>
      <c r="E46" s="14" t="s">
        <v>20</v>
      </c>
      <c r="F46" s="47"/>
      <c r="G46" s="103" t="s">
        <v>134</v>
      </c>
      <c r="H46" s="14"/>
      <c r="I46" s="50" t="s">
        <v>46</v>
      </c>
      <c r="J46" s="53"/>
    </row>
    <row r="47" spans="1:11" ht="18.75" customHeight="1" x14ac:dyDescent="0.2">
      <c r="A47" s="16"/>
      <c r="B47" s="114">
        <f t="shared" si="0"/>
        <v>45</v>
      </c>
      <c r="C47" s="122">
        <v>3.6</v>
      </c>
      <c r="D47" s="123">
        <f t="shared" si="1"/>
        <v>145.89999999999995</v>
      </c>
      <c r="E47" s="14" t="s">
        <v>55</v>
      </c>
      <c r="F47" s="20" t="s">
        <v>25</v>
      </c>
      <c r="G47" s="103" t="s">
        <v>135</v>
      </c>
      <c r="H47" s="15"/>
      <c r="I47" s="50" t="s">
        <v>44</v>
      </c>
      <c r="J47" s="53"/>
    </row>
    <row r="48" spans="1:11" ht="18.75" customHeight="1" x14ac:dyDescent="0.2">
      <c r="A48" s="16"/>
      <c r="B48" s="114">
        <f t="shared" si="0"/>
        <v>46</v>
      </c>
      <c r="C48" s="122">
        <v>5.3</v>
      </c>
      <c r="D48" s="123">
        <f t="shared" si="1"/>
        <v>151.19999999999996</v>
      </c>
      <c r="E48" s="14" t="s">
        <v>55</v>
      </c>
      <c r="F48" s="20" t="s">
        <v>25</v>
      </c>
      <c r="G48" s="103" t="s">
        <v>136</v>
      </c>
      <c r="H48" s="76"/>
      <c r="I48" s="50"/>
      <c r="J48" s="53"/>
    </row>
    <row r="49" spans="1:10" ht="18.75" customHeight="1" x14ac:dyDescent="0.2">
      <c r="A49" s="16"/>
      <c r="B49" s="114">
        <f t="shared" si="0"/>
        <v>47</v>
      </c>
      <c r="C49" s="126">
        <v>0</v>
      </c>
      <c r="D49" s="127">
        <f>C49+D48</f>
        <v>151.19999999999996</v>
      </c>
      <c r="E49" s="14" t="s">
        <v>37</v>
      </c>
      <c r="F49" s="20"/>
      <c r="G49" s="105" t="s">
        <v>121</v>
      </c>
      <c r="H49" s="76"/>
      <c r="I49" s="54" t="s">
        <v>172</v>
      </c>
      <c r="J49" s="53"/>
    </row>
    <row r="50" spans="1:10" ht="18.75" customHeight="1" x14ac:dyDescent="0.2">
      <c r="A50" s="16"/>
      <c r="B50" s="116">
        <f>B49+1</f>
        <v>48</v>
      </c>
      <c r="C50" s="126">
        <v>3.2</v>
      </c>
      <c r="D50" s="127">
        <f>C50+D49</f>
        <v>154.39999999999995</v>
      </c>
      <c r="E50" s="14" t="s">
        <v>69</v>
      </c>
      <c r="F50" s="20" t="s">
        <v>25</v>
      </c>
      <c r="G50" s="105" t="s">
        <v>137</v>
      </c>
      <c r="H50" s="55" t="s">
        <v>173</v>
      </c>
      <c r="I50" s="78"/>
      <c r="J50" s="53"/>
    </row>
    <row r="51" spans="1:10" ht="18.75" customHeight="1" x14ac:dyDescent="0.2">
      <c r="A51" s="16"/>
      <c r="B51" s="116">
        <f t="shared" si="0"/>
        <v>49</v>
      </c>
      <c r="C51" s="126">
        <v>1.7</v>
      </c>
      <c r="D51" s="127">
        <f t="shared" si="1"/>
        <v>156.09999999999994</v>
      </c>
      <c r="E51" s="14" t="s">
        <v>82</v>
      </c>
      <c r="F51" s="20"/>
      <c r="G51" s="109" t="s">
        <v>138</v>
      </c>
      <c r="H51" s="20"/>
      <c r="I51" s="54" t="s">
        <v>21</v>
      </c>
      <c r="J51" s="53"/>
    </row>
    <row r="52" spans="1:10" ht="18.75" customHeight="1" x14ac:dyDescent="0.2">
      <c r="A52" s="16"/>
      <c r="B52" s="116">
        <f t="shared" si="0"/>
        <v>50</v>
      </c>
      <c r="C52" s="126">
        <v>3.9</v>
      </c>
      <c r="D52" s="127">
        <f t="shared" si="1"/>
        <v>159.99999999999994</v>
      </c>
      <c r="E52" s="14" t="s">
        <v>24</v>
      </c>
      <c r="F52" s="20" t="s">
        <v>25</v>
      </c>
      <c r="G52" s="105" t="s">
        <v>139</v>
      </c>
      <c r="H52" s="20" t="s">
        <v>22</v>
      </c>
      <c r="I52" s="54" t="s">
        <v>23</v>
      </c>
      <c r="J52" s="53"/>
    </row>
    <row r="53" spans="1:10" ht="18.75" customHeight="1" x14ac:dyDescent="0.2">
      <c r="A53" s="16"/>
      <c r="B53" s="116">
        <f t="shared" si="0"/>
        <v>51</v>
      </c>
      <c r="C53" s="126">
        <v>21.8</v>
      </c>
      <c r="D53" s="127">
        <f t="shared" si="1"/>
        <v>181.79999999999995</v>
      </c>
      <c r="E53" s="14" t="s">
        <v>68</v>
      </c>
      <c r="F53" s="20" t="s">
        <v>25</v>
      </c>
      <c r="G53" s="109" t="s">
        <v>140</v>
      </c>
      <c r="H53" s="20" t="s">
        <v>26</v>
      </c>
      <c r="I53" s="54"/>
      <c r="J53" s="53"/>
    </row>
    <row r="54" spans="1:10" ht="18.75" customHeight="1" x14ac:dyDescent="0.2">
      <c r="A54" s="16"/>
      <c r="B54" s="116">
        <f t="shared" si="0"/>
        <v>52</v>
      </c>
      <c r="C54" s="126">
        <v>10.5</v>
      </c>
      <c r="D54" s="127">
        <f t="shared" si="1"/>
        <v>192.29999999999995</v>
      </c>
      <c r="E54" s="14" t="s">
        <v>55</v>
      </c>
      <c r="F54" s="20"/>
      <c r="G54" s="109" t="s">
        <v>141</v>
      </c>
      <c r="H54" s="14"/>
      <c r="I54" s="54" t="s">
        <v>35</v>
      </c>
      <c r="J54" s="53"/>
    </row>
    <row r="55" spans="1:10" ht="26.4" x14ac:dyDescent="0.2">
      <c r="A55" s="16"/>
      <c r="B55" s="116">
        <f t="shared" si="0"/>
        <v>53</v>
      </c>
      <c r="C55" s="126">
        <v>1.7</v>
      </c>
      <c r="D55" s="127">
        <f t="shared" si="1"/>
        <v>193.99999999999994</v>
      </c>
      <c r="E55" s="14" t="s">
        <v>39</v>
      </c>
      <c r="F55" s="20"/>
      <c r="G55" s="109" t="s">
        <v>141</v>
      </c>
      <c r="H55" s="81" t="s">
        <v>104</v>
      </c>
      <c r="I55" s="82" t="s">
        <v>192</v>
      </c>
      <c r="J55" s="53"/>
    </row>
    <row r="56" spans="1:10" ht="18" customHeight="1" x14ac:dyDescent="0.2">
      <c r="A56" s="16"/>
      <c r="B56" s="116">
        <f>B55+1</f>
        <v>54</v>
      </c>
      <c r="C56" s="126">
        <v>2.1</v>
      </c>
      <c r="D56" s="127">
        <f>C56+D55</f>
        <v>196.09999999999994</v>
      </c>
      <c r="E56" s="14" t="s">
        <v>37</v>
      </c>
      <c r="F56" s="46"/>
      <c r="G56" s="109" t="s">
        <v>121</v>
      </c>
      <c r="H56" s="48"/>
      <c r="I56" s="49" t="s">
        <v>193</v>
      </c>
      <c r="J56" s="53"/>
    </row>
    <row r="57" spans="1:10" ht="18.75" customHeight="1" x14ac:dyDescent="0.2">
      <c r="A57" s="16"/>
      <c r="B57" s="114">
        <f>B56+1</f>
        <v>55</v>
      </c>
      <c r="C57" s="126">
        <v>0</v>
      </c>
      <c r="D57" s="131">
        <f>C57+D56</f>
        <v>196.09999999999994</v>
      </c>
      <c r="E57" s="14" t="s">
        <v>55</v>
      </c>
      <c r="F57" s="56"/>
      <c r="G57" s="105" t="s">
        <v>121</v>
      </c>
      <c r="H57" s="57"/>
      <c r="I57" s="40" t="s">
        <v>105</v>
      </c>
      <c r="J57" s="53"/>
    </row>
    <row r="58" spans="1:10" ht="18.75" customHeight="1" x14ac:dyDescent="0.2">
      <c r="A58" s="16"/>
      <c r="B58" s="114">
        <f t="shared" si="0"/>
        <v>56</v>
      </c>
      <c r="C58" s="126">
        <v>1.1000000000000001</v>
      </c>
      <c r="D58" s="131">
        <f t="shared" si="1"/>
        <v>197.19999999999993</v>
      </c>
      <c r="E58" s="14" t="s">
        <v>71</v>
      </c>
      <c r="F58" s="20" t="s">
        <v>25</v>
      </c>
      <c r="G58" s="109" t="s">
        <v>142</v>
      </c>
      <c r="H58" s="57" t="s">
        <v>38</v>
      </c>
      <c r="I58" s="49"/>
      <c r="J58" s="53"/>
    </row>
    <row r="59" spans="1:10" ht="18.75" customHeight="1" x14ac:dyDescent="0.2">
      <c r="A59" s="16"/>
      <c r="B59" s="114">
        <f>B58+1</f>
        <v>57</v>
      </c>
      <c r="C59" s="126">
        <v>1.2</v>
      </c>
      <c r="D59" s="131">
        <f>C59+D58</f>
        <v>198.39999999999992</v>
      </c>
      <c r="E59" s="14" t="s">
        <v>69</v>
      </c>
      <c r="F59" s="20" t="s">
        <v>25</v>
      </c>
      <c r="G59" s="109" t="s">
        <v>143</v>
      </c>
      <c r="H59" s="14" t="s">
        <v>40</v>
      </c>
      <c r="I59" s="40"/>
      <c r="J59" s="53"/>
    </row>
    <row r="60" spans="1:10" ht="18.75" customHeight="1" x14ac:dyDescent="0.2">
      <c r="A60" s="16"/>
      <c r="B60" s="114">
        <f t="shared" ref="B60:B106" si="2">B59+1</f>
        <v>58</v>
      </c>
      <c r="C60" s="126">
        <v>5.6</v>
      </c>
      <c r="D60" s="131">
        <f t="shared" ref="D60:D86" si="3">C60+D59</f>
        <v>203.99999999999991</v>
      </c>
      <c r="E60" s="14" t="s">
        <v>69</v>
      </c>
      <c r="F60" s="20" t="s">
        <v>25</v>
      </c>
      <c r="G60" s="109" t="s">
        <v>144</v>
      </c>
      <c r="H60" s="14" t="s">
        <v>57</v>
      </c>
      <c r="I60" s="40"/>
      <c r="J60" s="53"/>
    </row>
    <row r="61" spans="1:10" ht="36" customHeight="1" x14ac:dyDescent="0.2">
      <c r="A61" s="16"/>
      <c r="B61" s="115">
        <f t="shared" si="2"/>
        <v>59</v>
      </c>
      <c r="C61" s="124">
        <v>0.1</v>
      </c>
      <c r="D61" s="132">
        <f t="shared" si="3"/>
        <v>204.09999999999991</v>
      </c>
      <c r="E61" s="58" t="s">
        <v>3</v>
      </c>
      <c r="F61" s="35" t="s">
        <v>25</v>
      </c>
      <c r="G61" s="110" t="s">
        <v>145</v>
      </c>
      <c r="H61" s="68" t="s">
        <v>169</v>
      </c>
      <c r="I61" s="59" t="s">
        <v>99</v>
      </c>
      <c r="J61" s="85" t="s">
        <v>109</v>
      </c>
    </row>
    <row r="62" spans="1:10" ht="18" customHeight="1" x14ac:dyDescent="0.2">
      <c r="A62" s="120">
        <f>+C62</f>
        <v>0.9</v>
      </c>
      <c r="B62" s="116">
        <f t="shared" si="2"/>
        <v>60</v>
      </c>
      <c r="C62" s="126">
        <v>0.9</v>
      </c>
      <c r="D62" s="131">
        <f t="shared" si="3"/>
        <v>204.99999999999991</v>
      </c>
      <c r="E62" s="14" t="s">
        <v>68</v>
      </c>
      <c r="F62" s="20" t="s">
        <v>25</v>
      </c>
      <c r="G62" s="109" t="s">
        <v>144</v>
      </c>
      <c r="H62" s="14" t="s">
        <v>58</v>
      </c>
      <c r="I62" s="60"/>
      <c r="J62" s="53"/>
    </row>
    <row r="63" spans="1:10" ht="47.25" customHeight="1" x14ac:dyDescent="0.2">
      <c r="A63" s="120">
        <f>+A62+C63</f>
        <v>5.7</v>
      </c>
      <c r="B63" s="116">
        <f t="shared" si="2"/>
        <v>61</v>
      </c>
      <c r="C63" s="133">
        <v>4.8</v>
      </c>
      <c r="D63" s="131">
        <f t="shared" si="3"/>
        <v>209.79999999999993</v>
      </c>
      <c r="E63" s="14" t="s">
        <v>55</v>
      </c>
      <c r="F63" s="20"/>
      <c r="G63" s="105" t="s">
        <v>146</v>
      </c>
      <c r="H63" s="14"/>
      <c r="I63" s="61" t="s">
        <v>177</v>
      </c>
      <c r="J63" s="53"/>
    </row>
    <row r="64" spans="1:10" ht="33" customHeight="1" x14ac:dyDescent="0.2">
      <c r="A64" s="120">
        <f t="shared" ref="A64:A108" si="4">+A63+C64</f>
        <v>9.1</v>
      </c>
      <c r="B64" s="114">
        <f t="shared" si="2"/>
        <v>62</v>
      </c>
      <c r="C64" s="126">
        <v>3.4</v>
      </c>
      <c r="D64" s="131">
        <f t="shared" si="3"/>
        <v>213.19999999999993</v>
      </c>
      <c r="E64" s="14" t="s">
        <v>37</v>
      </c>
      <c r="F64" s="20" t="s">
        <v>25</v>
      </c>
      <c r="G64" s="105" t="s">
        <v>147</v>
      </c>
      <c r="H64" s="75" t="s">
        <v>101</v>
      </c>
      <c r="I64" s="74" t="s">
        <v>110</v>
      </c>
      <c r="J64" s="53"/>
    </row>
    <row r="65" spans="1:10" ht="18.75" customHeight="1" x14ac:dyDescent="0.2">
      <c r="A65" s="120">
        <f t="shared" si="4"/>
        <v>10.9</v>
      </c>
      <c r="B65" s="114">
        <f t="shared" si="2"/>
        <v>63</v>
      </c>
      <c r="C65" s="126">
        <v>1.8</v>
      </c>
      <c r="D65" s="131">
        <f t="shared" si="3"/>
        <v>214.99999999999994</v>
      </c>
      <c r="E65" s="14" t="s">
        <v>68</v>
      </c>
      <c r="F65" s="56"/>
      <c r="G65" s="105" t="s">
        <v>140</v>
      </c>
      <c r="H65" s="14"/>
      <c r="I65" s="40" t="s">
        <v>34</v>
      </c>
      <c r="J65" s="53"/>
    </row>
    <row r="66" spans="1:10" ht="18.75" customHeight="1" x14ac:dyDescent="0.2">
      <c r="A66" s="120">
        <f t="shared" si="4"/>
        <v>21.4</v>
      </c>
      <c r="B66" s="114">
        <f t="shared" si="2"/>
        <v>64</v>
      </c>
      <c r="C66" s="126">
        <v>10.5</v>
      </c>
      <c r="D66" s="131">
        <f t="shared" si="3"/>
        <v>225.49999999999994</v>
      </c>
      <c r="E66" s="14" t="s">
        <v>55</v>
      </c>
      <c r="F66" s="20" t="s">
        <v>25</v>
      </c>
      <c r="G66" s="105" t="s">
        <v>148</v>
      </c>
      <c r="H66" s="20" t="s">
        <v>26</v>
      </c>
      <c r="I66" s="40"/>
      <c r="J66" s="53"/>
    </row>
    <row r="67" spans="1:10" ht="18.75" customHeight="1" x14ac:dyDescent="0.2">
      <c r="A67" s="120">
        <f t="shared" si="4"/>
        <v>43.4</v>
      </c>
      <c r="B67" s="114">
        <f t="shared" si="2"/>
        <v>65</v>
      </c>
      <c r="C67" s="126">
        <v>22</v>
      </c>
      <c r="D67" s="131">
        <f t="shared" si="3"/>
        <v>247.49999999999994</v>
      </c>
      <c r="E67" s="14" t="s">
        <v>69</v>
      </c>
      <c r="F67" s="20" t="s">
        <v>25</v>
      </c>
      <c r="G67" s="105" t="s">
        <v>149</v>
      </c>
      <c r="H67" s="20" t="s">
        <v>41</v>
      </c>
      <c r="I67" s="40" t="s">
        <v>51</v>
      </c>
      <c r="J67" s="53"/>
    </row>
    <row r="68" spans="1:10" ht="18.75" customHeight="1" x14ac:dyDescent="0.2">
      <c r="A68" s="120">
        <f t="shared" si="4"/>
        <v>44.1</v>
      </c>
      <c r="B68" s="114">
        <f t="shared" si="2"/>
        <v>66</v>
      </c>
      <c r="C68" s="126">
        <v>0.7</v>
      </c>
      <c r="D68" s="131">
        <f t="shared" si="3"/>
        <v>248.19999999999993</v>
      </c>
      <c r="E68" s="14" t="s">
        <v>82</v>
      </c>
      <c r="F68" s="20" t="s">
        <v>25</v>
      </c>
      <c r="G68" s="105" t="s">
        <v>150</v>
      </c>
      <c r="H68" s="14" t="s">
        <v>42</v>
      </c>
      <c r="I68" s="33"/>
      <c r="J68" s="53"/>
    </row>
    <row r="69" spans="1:10" ht="18.75" customHeight="1" x14ac:dyDescent="0.2">
      <c r="A69" s="120">
        <f t="shared" si="4"/>
        <v>47.1</v>
      </c>
      <c r="B69" s="114">
        <f t="shared" si="2"/>
        <v>67</v>
      </c>
      <c r="C69" s="126">
        <v>3</v>
      </c>
      <c r="D69" s="131">
        <f t="shared" si="3"/>
        <v>251.19999999999993</v>
      </c>
      <c r="E69" s="14" t="s">
        <v>82</v>
      </c>
      <c r="F69" s="56"/>
      <c r="G69" s="109" t="s">
        <v>151</v>
      </c>
      <c r="H69" s="14"/>
      <c r="I69" s="40" t="s">
        <v>43</v>
      </c>
      <c r="J69" s="53"/>
    </row>
    <row r="70" spans="1:10" ht="18.75" customHeight="1" x14ac:dyDescent="0.2">
      <c r="A70" s="120">
        <f t="shared" si="4"/>
        <v>49</v>
      </c>
      <c r="B70" s="114">
        <f t="shared" si="2"/>
        <v>68</v>
      </c>
      <c r="C70" s="126">
        <v>1.9</v>
      </c>
      <c r="D70" s="131">
        <f t="shared" si="3"/>
        <v>253.09999999999994</v>
      </c>
      <c r="E70" s="14" t="s">
        <v>71</v>
      </c>
      <c r="F70" s="20" t="s">
        <v>25</v>
      </c>
      <c r="G70" s="109" t="s">
        <v>121</v>
      </c>
      <c r="H70" s="14" t="s">
        <v>173</v>
      </c>
      <c r="I70" s="40" t="s">
        <v>48</v>
      </c>
      <c r="J70" s="53"/>
    </row>
    <row r="71" spans="1:10" ht="18.75" customHeight="1" x14ac:dyDescent="0.2">
      <c r="A71" s="120">
        <f t="shared" si="4"/>
        <v>52.2</v>
      </c>
      <c r="B71" s="114">
        <f t="shared" si="2"/>
        <v>69</v>
      </c>
      <c r="C71" s="126">
        <v>3.2</v>
      </c>
      <c r="D71" s="127">
        <f t="shared" si="3"/>
        <v>256.29999999999995</v>
      </c>
      <c r="E71" s="14" t="s">
        <v>14</v>
      </c>
      <c r="F71" s="20"/>
      <c r="G71" s="109" t="s">
        <v>136</v>
      </c>
      <c r="H71" s="76"/>
      <c r="I71" s="40" t="s">
        <v>102</v>
      </c>
      <c r="J71" s="53"/>
    </row>
    <row r="72" spans="1:10" ht="18.75" customHeight="1" x14ac:dyDescent="0.2">
      <c r="A72" s="120">
        <f t="shared" si="4"/>
        <v>52.2</v>
      </c>
      <c r="B72" s="114">
        <f t="shared" si="2"/>
        <v>70</v>
      </c>
      <c r="C72" s="126">
        <v>0</v>
      </c>
      <c r="D72" s="127">
        <f>C72+D71</f>
        <v>256.29999999999995</v>
      </c>
      <c r="E72" s="14" t="s">
        <v>68</v>
      </c>
      <c r="F72" s="20" t="s">
        <v>25</v>
      </c>
      <c r="G72" s="105" t="s">
        <v>152</v>
      </c>
      <c r="H72" s="76"/>
      <c r="I72" s="54"/>
      <c r="J72" s="53"/>
    </row>
    <row r="73" spans="1:10" ht="18.75" customHeight="1" x14ac:dyDescent="0.2">
      <c r="A73" s="120">
        <f t="shared" si="4"/>
        <v>57.5</v>
      </c>
      <c r="B73" s="114">
        <f t="shared" si="2"/>
        <v>71</v>
      </c>
      <c r="C73" s="126">
        <v>5.3</v>
      </c>
      <c r="D73" s="131">
        <f t="shared" si="3"/>
        <v>261.59999999999997</v>
      </c>
      <c r="E73" s="14" t="s">
        <v>68</v>
      </c>
      <c r="F73" s="20" t="s">
        <v>25</v>
      </c>
      <c r="G73" s="111" t="s">
        <v>153</v>
      </c>
      <c r="H73" s="20"/>
      <c r="I73" s="40" t="s">
        <v>45</v>
      </c>
      <c r="J73" s="53"/>
    </row>
    <row r="74" spans="1:10" ht="26.4" x14ac:dyDescent="0.2">
      <c r="A74" s="120">
        <f t="shared" si="4"/>
        <v>61.1</v>
      </c>
      <c r="B74" s="114">
        <f t="shared" si="2"/>
        <v>72</v>
      </c>
      <c r="C74" s="126">
        <v>3.6</v>
      </c>
      <c r="D74" s="131">
        <f t="shared" si="3"/>
        <v>265.2</v>
      </c>
      <c r="E74" s="14" t="s">
        <v>20</v>
      </c>
      <c r="F74" s="56"/>
      <c r="G74" s="105" t="s">
        <v>168</v>
      </c>
      <c r="H74" s="20"/>
      <c r="I74" s="49" t="s">
        <v>190</v>
      </c>
      <c r="J74" s="53"/>
    </row>
    <row r="75" spans="1:10" ht="18.75" customHeight="1" x14ac:dyDescent="0.2">
      <c r="A75" s="120">
        <f t="shared" si="4"/>
        <v>61.7</v>
      </c>
      <c r="B75" s="114">
        <f t="shared" si="2"/>
        <v>73</v>
      </c>
      <c r="C75" s="126">
        <v>0.6</v>
      </c>
      <c r="D75" s="131">
        <f t="shared" si="3"/>
        <v>265.8</v>
      </c>
      <c r="E75" s="14" t="s">
        <v>68</v>
      </c>
      <c r="F75" s="56"/>
      <c r="G75" s="109" t="s">
        <v>134</v>
      </c>
      <c r="H75" s="55"/>
      <c r="I75" s="49" t="s">
        <v>19</v>
      </c>
      <c r="J75" s="53"/>
    </row>
    <row r="76" spans="1:10" ht="18.75" customHeight="1" x14ac:dyDescent="0.2">
      <c r="A76" s="120">
        <f t="shared" si="4"/>
        <v>62.900000000000006</v>
      </c>
      <c r="B76" s="114">
        <f t="shared" si="2"/>
        <v>74</v>
      </c>
      <c r="C76" s="126">
        <v>1.2</v>
      </c>
      <c r="D76" s="131">
        <f t="shared" si="3"/>
        <v>267</v>
      </c>
      <c r="E76" s="14" t="s">
        <v>71</v>
      </c>
      <c r="F76" s="56"/>
      <c r="G76" s="109" t="s">
        <v>121</v>
      </c>
      <c r="H76" s="55"/>
      <c r="I76" s="49" t="s">
        <v>47</v>
      </c>
      <c r="J76" s="53"/>
    </row>
    <row r="77" spans="1:10" ht="18.75" customHeight="1" x14ac:dyDescent="0.2">
      <c r="A77" s="120">
        <f t="shared" si="4"/>
        <v>63.400000000000006</v>
      </c>
      <c r="B77" s="114">
        <f t="shared" si="2"/>
        <v>75</v>
      </c>
      <c r="C77" s="126">
        <v>0.5</v>
      </c>
      <c r="D77" s="131">
        <f t="shared" si="3"/>
        <v>267.5</v>
      </c>
      <c r="E77" s="14" t="s">
        <v>71</v>
      </c>
      <c r="F77" s="56"/>
      <c r="G77" s="109" t="s">
        <v>121</v>
      </c>
      <c r="H77" s="48"/>
      <c r="I77" s="49" t="s">
        <v>176</v>
      </c>
      <c r="J77" s="53"/>
    </row>
    <row r="78" spans="1:10" ht="18.75" customHeight="1" x14ac:dyDescent="0.2">
      <c r="A78" s="120">
        <f t="shared" si="4"/>
        <v>63.500000000000007</v>
      </c>
      <c r="B78" s="114">
        <f t="shared" si="2"/>
        <v>76</v>
      </c>
      <c r="C78" s="126">
        <v>0.1</v>
      </c>
      <c r="D78" s="131">
        <f t="shared" si="3"/>
        <v>267.60000000000002</v>
      </c>
      <c r="E78" s="14" t="s">
        <v>69</v>
      </c>
      <c r="F78" s="20" t="s">
        <v>25</v>
      </c>
      <c r="G78" s="105" t="s">
        <v>154</v>
      </c>
      <c r="H78" s="55"/>
      <c r="I78" s="45" t="s">
        <v>17</v>
      </c>
      <c r="J78" s="53"/>
    </row>
    <row r="79" spans="1:10" ht="18.75" customHeight="1" x14ac:dyDescent="0.2">
      <c r="A79" s="120">
        <f t="shared" si="4"/>
        <v>66.100000000000009</v>
      </c>
      <c r="B79" s="114">
        <f t="shared" si="2"/>
        <v>77</v>
      </c>
      <c r="C79" s="126">
        <v>2.6</v>
      </c>
      <c r="D79" s="131">
        <f t="shared" si="3"/>
        <v>270.20000000000005</v>
      </c>
      <c r="E79" s="14" t="s">
        <v>68</v>
      </c>
      <c r="F79" s="20" t="s">
        <v>25</v>
      </c>
      <c r="G79" s="109" t="s">
        <v>131</v>
      </c>
      <c r="H79" s="44" t="s">
        <v>16</v>
      </c>
      <c r="I79" s="40"/>
      <c r="J79" s="53"/>
    </row>
    <row r="80" spans="1:10" ht="18.75" customHeight="1" x14ac:dyDescent="0.2">
      <c r="A80" s="120">
        <f t="shared" si="4"/>
        <v>75.7</v>
      </c>
      <c r="B80" s="114">
        <f t="shared" si="2"/>
        <v>78</v>
      </c>
      <c r="C80" s="126">
        <v>9.6</v>
      </c>
      <c r="D80" s="131">
        <f t="shared" si="3"/>
        <v>279.80000000000007</v>
      </c>
      <c r="E80" s="14" t="s">
        <v>55</v>
      </c>
      <c r="F80" s="20" t="s">
        <v>25</v>
      </c>
      <c r="G80" s="105" t="s">
        <v>131</v>
      </c>
      <c r="H80" s="44" t="s">
        <v>15</v>
      </c>
      <c r="I80" s="40"/>
      <c r="J80" s="53"/>
    </row>
    <row r="81" spans="1:10" ht="18.75" customHeight="1" x14ac:dyDescent="0.2">
      <c r="A81" s="120">
        <f t="shared" si="4"/>
        <v>79.100000000000009</v>
      </c>
      <c r="B81" s="114">
        <f t="shared" si="2"/>
        <v>79</v>
      </c>
      <c r="C81" s="126">
        <v>3.4</v>
      </c>
      <c r="D81" s="131">
        <f t="shared" si="3"/>
        <v>283.20000000000005</v>
      </c>
      <c r="E81" s="14" t="s">
        <v>37</v>
      </c>
      <c r="F81" s="56"/>
      <c r="G81" s="109" t="s">
        <v>131</v>
      </c>
      <c r="H81" s="48"/>
      <c r="I81" s="49" t="s">
        <v>194</v>
      </c>
      <c r="J81" s="53"/>
    </row>
    <row r="82" spans="1:10" ht="39" customHeight="1" x14ac:dyDescent="0.2">
      <c r="A82" s="120">
        <f t="shared" si="4"/>
        <v>84.600000000000009</v>
      </c>
      <c r="B82" s="116">
        <f t="shared" si="2"/>
        <v>80</v>
      </c>
      <c r="C82" s="126">
        <v>5.5</v>
      </c>
      <c r="D82" s="131">
        <f t="shared" si="3"/>
        <v>288.70000000000005</v>
      </c>
      <c r="E82" s="14" t="s">
        <v>71</v>
      </c>
      <c r="F82" s="20" t="s">
        <v>25</v>
      </c>
      <c r="G82" s="109" t="s">
        <v>131</v>
      </c>
      <c r="H82" s="46" t="s">
        <v>11</v>
      </c>
      <c r="I82" s="49"/>
      <c r="J82" s="53"/>
    </row>
    <row r="83" spans="1:10" ht="36" customHeight="1" x14ac:dyDescent="0.2">
      <c r="A83" s="120">
        <f t="shared" si="4"/>
        <v>84.600000000000009</v>
      </c>
      <c r="B83" s="115">
        <f t="shared" si="2"/>
        <v>81</v>
      </c>
      <c r="C83" s="124">
        <v>0</v>
      </c>
      <c r="D83" s="132">
        <f t="shared" si="3"/>
        <v>288.70000000000005</v>
      </c>
      <c r="E83" s="58"/>
      <c r="F83" s="62"/>
      <c r="G83" s="110" t="s">
        <v>131</v>
      </c>
      <c r="H83" s="67" t="s">
        <v>204</v>
      </c>
      <c r="I83" s="63" t="s">
        <v>196</v>
      </c>
      <c r="J83" s="53"/>
    </row>
    <row r="84" spans="1:10" ht="18.75" customHeight="1" x14ac:dyDescent="0.2">
      <c r="A84" s="120">
        <f t="shared" si="4"/>
        <v>88.2</v>
      </c>
      <c r="B84" s="114">
        <f t="shared" si="2"/>
        <v>82</v>
      </c>
      <c r="C84" s="126">
        <v>3.6</v>
      </c>
      <c r="D84" s="131">
        <f t="shared" si="3"/>
        <v>292.30000000000007</v>
      </c>
      <c r="E84" s="14" t="s">
        <v>14</v>
      </c>
      <c r="F84" s="20" t="s">
        <v>25</v>
      </c>
      <c r="G84" s="109" t="s">
        <v>131</v>
      </c>
      <c r="H84" s="14" t="s">
        <v>6</v>
      </c>
      <c r="I84" s="49"/>
      <c r="J84" s="53"/>
    </row>
    <row r="85" spans="1:10" ht="18.75" customHeight="1" x14ac:dyDescent="0.2">
      <c r="A85" s="120">
        <f t="shared" si="4"/>
        <v>89.4</v>
      </c>
      <c r="B85" s="114">
        <f t="shared" si="2"/>
        <v>83</v>
      </c>
      <c r="C85" s="126">
        <v>1.2</v>
      </c>
      <c r="D85" s="131">
        <f t="shared" si="3"/>
        <v>293.50000000000006</v>
      </c>
      <c r="E85" s="14" t="s">
        <v>71</v>
      </c>
      <c r="F85" s="20" t="s">
        <v>25</v>
      </c>
      <c r="G85" s="109" t="s">
        <v>155</v>
      </c>
      <c r="H85" s="20" t="s">
        <v>89</v>
      </c>
      <c r="I85" s="49"/>
      <c r="J85" s="53"/>
    </row>
    <row r="86" spans="1:10" ht="18.75" customHeight="1" x14ac:dyDescent="0.2">
      <c r="A86" s="120">
        <f t="shared" si="4"/>
        <v>92.2</v>
      </c>
      <c r="B86" s="114">
        <f t="shared" si="2"/>
        <v>84</v>
      </c>
      <c r="C86" s="126">
        <v>2.8</v>
      </c>
      <c r="D86" s="131">
        <f t="shared" si="3"/>
        <v>296.30000000000007</v>
      </c>
      <c r="E86" s="14" t="s">
        <v>68</v>
      </c>
      <c r="F86" s="20" t="s">
        <v>25</v>
      </c>
      <c r="G86" s="109" t="s">
        <v>156</v>
      </c>
      <c r="H86" s="20" t="s">
        <v>5</v>
      </c>
      <c r="I86" s="49"/>
      <c r="J86" s="53"/>
    </row>
    <row r="87" spans="1:10" ht="18.75" customHeight="1" x14ac:dyDescent="0.2">
      <c r="A87" s="120">
        <f t="shared" si="4"/>
        <v>109.1</v>
      </c>
      <c r="B87" s="114">
        <f t="shared" si="2"/>
        <v>85</v>
      </c>
      <c r="C87" s="126">
        <v>16.899999999999999</v>
      </c>
      <c r="D87" s="131">
        <f t="shared" ref="D87:D106" si="5">C87+D86</f>
        <v>313.20000000000005</v>
      </c>
      <c r="E87" s="14" t="s">
        <v>1</v>
      </c>
      <c r="F87" s="20" t="s">
        <v>25</v>
      </c>
      <c r="G87" s="109" t="s">
        <v>156</v>
      </c>
      <c r="H87" s="20" t="s">
        <v>83</v>
      </c>
      <c r="I87" s="49"/>
      <c r="J87" s="53"/>
    </row>
    <row r="88" spans="1:10" ht="18.75" customHeight="1" x14ac:dyDescent="0.2">
      <c r="A88" s="120">
        <f t="shared" si="4"/>
        <v>122.1</v>
      </c>
      <c r="B88" s="114">
        <f t="shared" si="2"/>
        <v>86</v>
      </c>
      <c r="C88" s="126">
        <v>13</v>
      </c>
      <c r="D88" s="131">
        <f t="shared" si="5"/>
        <v>326.20000000000005</v>
      </c>
      <c r="E88" s="14" t="s">
        <v>2</v>
      </c>
      <c r="F88" s="20" t="s">
        <v>25</v>
      </c>
      <c r="G88" s="105" t="s">
        <v>157</v>
      </c>
      <c r="H88" s="20"/>
      <c r="I88" s="49" t="s">
        <v>49</v>
      </c>
      <c r="J88" s="53"/>
    </row>
    <row r="89" spans="1:10" ht="26.4" x14ac:dyDescent="0.2">
      <c r="A89" s="120">
        <f t="shared" si="4"/>
        <v>131.29999999999998</v>
      </c>
      <c r="B89" s="114">
        <f t="shared" si="2"/>
        <v>87</v>
      </c>
      <c r="C89" s="126">
        <v>9.1999999999999993</v>
      </c>
      <c r="D89" s="131">
        <f t="shared" si="5"/>
        <v>335.40000000000003</v>
      </c>
      <c r="E89" s="14" t="s">
        <v>69</v>
      </c>
      <c r="F89" s="20" t="s">
        <v>25</v>
      </c>
      <c r="G89" s="109" t="s">
        <v>145</v>
      </c>
      <c r="H89" s="15" t="s">
        <v>81</v>
      </c>
      <c r="I89" s="64" t="s">
        <v>94</v>
      </c>
      <c r="J89" s="53"/>
    </row>
    <row r="90" spans="1:10" ht="18.75" customHeight="1" x14ac:dyDescent="0.2">
      <c r="A90" s="120">
        <f t="shared" si="4"/>
        <v>132.99999999999997</v>
      </c>
      <c r="B90" s="114">
        <f t="shared" si="2"/>
        <v>88</v>
      </c>
      <c r="C90" s="126">
        <v>1.7</v>
      </c>
      <c r="D90" s="131">
        <f t="shared" si="5"/>
        <v>337.1</v>
      </c>
      <c r="E90" s="14" t="s">
        <v>68</v>
      </c>
      <c r="F90" s="65"/>
      <c r="G90" s="105" t="s">
        <v>121</v>
      </c>
      <c r="H90" s="20"/>
      <c r="I90" s="40"/>
      <c r="J90" s="53"/>
    </row>
    <row r="91" spans="1:10" ht="18.75" customHeight="1" x14ac:dyDescent="0.2">
      <c r="A91" s="120">
        <f t="shared" si="4"/>
        <v>133.09999999999997</v>
      </c>
      <c r="B91" s="114">
        <f t="shared" si="2"/>
        <v>89</v>
      </c>
      <c r="C91" s="126">
        <v>0.1</v>
      </c>
      <c r="D91" s="131">
        <f t="shared" si="5"/>
        <v>337.20000000000005</v>
      </c>
      <c r="E91" s="14" t="s">
        <v>69</v>
      </c>
      <c r="F91" s="20" t="s">
        <v>25</v>
      </c>
      <c r="G91" s="105" t="s">
        <v>143</v>
      </c>
      <c r="H91" s="15" t="s">
        <v>8</v>
      </c>
      <c r="I91" s="40"/>
      <c r="J91" s="53"/>
    </row>
    <row r="92" spans="1:10" ht="18.75" customHeight="1" x14ac:dyDescent="0.2">
      <c r="A92" s="120">
        <f t="shared" si="4"/>
        <v>145.19999999999996</v>
      </c>
      <c r="B92" s="114">
        <f t="shared" si="2"/>
        <v>90</v>
      </c>
      <c r="C92" s="126">
        <v>12.1</v>
      </c>
      <c r="D92" s="131">
        <f t="shared" si="5"/>
        <v>349.30000000000007</v>
      </c>
      <c r="E92" s="14" t="s">
        <v>37</v>
      </c>
      <c r="F92" s="20" t="s">
        <v>25</v>
      </c>
      <c r="G92" s="105" t="s">
        <v>158</v>
      </c>
      <c r="H92" s="15" t="s">
        <v>80</v>
      </c>
      <c r="I92" s="40"/>
      <c r="J92" s="53"/>
    </row>
    <row r="93" spans="1:10" ht="18.75" customHeight="1" x14ac:dyDescent="0.2">
      <c r="A93" s="120">
        <f t="shared" si="4"/>
        <v>151.79999999999995</v>
      </c>
      <c r="B93" s="114">
        <f t="shared" si="2"/>
        <v>91</v>
      </c>
      <c r="C93" s="126">
        <v>6.6</v>
      </c>
      <c r="D93" s="131">
        <f t="shared" si="5"/>
        <v>355.90000000000009</v>
      </c>
      <c r="E93" s="14" t="s">
        <v>69</v>
      </c>
      <c r="F93" s="65"/>
      <c r="G93" s="105" t="s">
        <v>159</v>
      </c>
      <c r="H93" s="20"/>
      <c r="I93" s="40" t="s">
        <v>79</v>
      </c>
      <c r="J93" s="53"/>
    </row>
    <row r="94" spans="1:10" ht="18.75" customHeight="1" x14ac:dyDescent="0.2">
      <c r="A94" s="120">
        <f t="shared" si="4"/>
        <v>152.29999999999995</v>
      </c>
      <c r="B94" s="114">
        <f t="shared" si="2"/>
        <v>92</v>
      </c>
      <c r="C94" s="126">
        <v>0.5</v>
      </c>
      <c r="D94" s="131">
        <f t="shared" si="5"/>
        <v>356.40000000000009</v>
      </c>
      <c r="E94" s="14" t="s">
        <v>68</v>
      </c>
      <c r="F94" s="65"/>
      <c r="G94" s="105" t="s">
        <v>121</v>
      </c>
      <c r="H94" s="20"/>
      <c r="I94" s="40" t="s">
        <v>50</v>
      </c>
      <c r="J94" s="53"/>
    </row>
    <row r="95" spans="1:10" ht="18.75" customHeight="1" x14ac:dyDescent="0.2">
      <c r="A95" s="120">
        <f t="shared" si="4"/>
        <v>152.79999999999995</v>
      </c>
      <c r="B95" s="114">
        <f t="shared" si="2"/>
        <v>93</v>
      </c>
      <c r="C95" s="126">
        <v>0.5</v>
      </c>
      <c r="D95" s="131">
        <f t="shared" si="5"/>
        <v>356.90000000000009</v>
      </c>
      <c r="E95" s="14" t="s">
        <v>71</v>
      </c>
      <c r="F95" s="20" t="s">
        <v>25</v>
      </c>
      <c r="G95" s="105" t="s">
        <v>160</v>
      </c>
      <c r="H95" s="20" t="s">
        <v>52</v>
      </c>
      <c r="I95" s="40"/>
      <c r="J95" s="53"/>
    </row>
    <row r="96" spans="1:10" ht="18.75" customHeight="1" x14ac:dyDescent="0.2">
      <c r="A96" s="120">
        <f t="shared" si="4"/>
        <v>152.99999999999994</v>
      </c>
      <c r="B96" s="114">
        <f t="shared" si="2"/>
        <v>94</v>
      </c>
      <c r="C96" s="126">
        <v>0.2</v>
      </c>
      <c r="D96" s="131">
        <f t="shared" si="5"/>
        <v>357.10000000000008</v>
      </c>
      <c r="E96" s="14" t="s">
        <v>55</v>
      </c>
      <c r="F96" s="20" t="s">
        <v>25</v>
      </c>
      <c r="G96" s="105" t="s">
        <v>161</v>
      </c>
      <c r="H96" s="15" t="s">
        <v>78</v>
      </c>
      <c r="I96" s="40"/>
      <c r="J96" s="53"/>
    </row>
    <row r="97" spans="1:17" ht="18.75" customHeight="1" x14ac:dyDescent="0.2">
      <c r="A97" s="120">
        <f t="shared" si="4"/>
        <v>154.09999999999994</v>
      </c>
      <c r="B97" s="114">
        <f t="shared" si="2"/>
        <v>95</v>
      </c>
      <c r="C97" s="126">
        <v>1.1000000000000001</v>
      </c>
      <c r="D97" s="131">
        <f t="shared" si="5"/>
        <v>358.2000000000001</v>
      </c>
      <c r="E97" s="14" t="s">
        <v>69</v>
      </c>
      <c r="F97" s="65"/>
      <c r="G97" s="105" t="s">
        <v>121</v>
      </c>
      <c r="H97" s="20"/>
      <c r="I97" s="40"/>
      <c r="J97" s="53"/>
    </row>
    <row r="98" spans="1:17" ht="36" customHeight="1" x14ac:dyDescent="0.2">
      <c r="A98" s="120">
        <f t="shared" si="4"/>
        <v>155.59999999999994</v>
      </c>
      <c r="B98" s="115">
        <f t="shared" si="2"/>
        <v>96</v>
      </c>
      <c r="C98" s="124">
        <v>1.5</v>
      </c>
      <c r="D98" s="132">
        <f t="shared" si="5"/>
        <v>359.7000000000001</v>
      </c>
      <c r="E98" s="36" t="s">
        <v>71</v>
      </c>
      <c r="F98" s="35" t="s">
        <v>25</v>
      </c>
      <c r="G98" s="104" t="s">
        <v>162</v>
      </c>
      <c r="H98" s="67" t="s">
        <v>186</v>
      </c>
      <c r="I98" s="66" t="s">
        <v>111</v>
      </c>
      <c r="J98" s="53"/>
    </row>
    <row r="99" spans="1:17" ht="18.75" customHeight="1" x14ac:dyDescent="0.2">
      <c r="A99" s="120">
        <f t="shared" si="4"/>
        <v>160.39999999999995</v>
      </c>
      <c r="B99" s="114">
        <f t="shared" si="2"/>
        <v>97</v>
      </c>
      <c r="C99" s="126">
        <v>4.8</v>
      </c>
      <c r="D99" s="131">
        <f t="shared" si="5"/>
        <v>364.50000000000011</v>
      </c>
      <c r="E99" s="14" t="s">
        <v>14</v>
      </c>
      <c r="F99" s="65"/>
      <c r="G99" s="105" t="s">
        <v>121</v>
      </c>
      <c r="H99" s="20"/>
      <c r="I99" s="40"/>
      <c r="J99" s="53"/>
    </row>
    <row r="100" spans="1:17" ht="18.75" customHeight="1" x14ac:dyDescent="0.2">
      <c r="A100" s="120">
        <f t="shared" si="4"/>
        <v>160.59999999999994</v>
      </c>
      <c r="B100" s="114">
        <f t="shared" si="2"/>
        <v>98</v>
      </c>
      <c r="C100" s="126">
        <v>0.2</v>
      </c>
      <c r="D100" s="131">
        <f t="shared" si="5"/>
        <v>364.7000000000001</v>
      </c>
      <c r="E100" s="14" t="s">
        <v>14</v>
      </c>
      <c r="F100" s="20" t="s">
        <v>25</v>
      </c>
      <c r="G100" s="105" t="s">
        <v>163</v>
      </c>
      <c r="H100" s="15" t="s">
        <v>7</v>
      </c>
      <c r="I100" s="40"/>
      <c r="J100" s="53"/>
    </row>
    <row r="101" spans="1:17" ht="18.75" customHeight="1" x14ac:dyDescent="0.2">
      <c r="A101" s="120">
        <f t="shared" si="4"/>
        <v>174.79999999999993</v>
      </c>
      <c r="B101" s="114">
        <f t="shared" si="2"/>
        <v>99</v>
      </c>
      <c r="C101" s="126">
        <v>14.2</v>
      </c>
      <c r="D101" s="131">
        <f t="shared" si="5"/>
        <v>378.90000000000009</v>
      </c>
      <c r="E101" s="14" t="s">
        <v>71</v>
      </c>
      <c r="F101" s="20" t="s">
        <v>25</v>
      </c>
      <c r="G101" s="105" t="s">
        <v>164</v>
      </c>
      <c r="H101" s="15" t="s">
        <v>76</v>
      </c>
      <c r="I101" s="40"/>
      <c r="J101" s="53"/>
      <c r="K101" s="6" t="s">
        <v>197</v>
      </c>
      <c r="L101" s="25"/>
      <c r="M101" s="25"/>
      <c r="N101" s="25"/>
      <c r="O101" s="25"/>
      <c r="P101" s="25"/>
      <c r="Q101" s="25"/>
    </row>
    <row r="102" spans="1:17" ht="18.75" customHeight="1" x14ac:dyDescent="0.2">
      <c r="A102" s="120">
        <f t="shared" si="4"/>
        <v>179.49999999999991</v>
      </c>
      <c r="B102" s="114">
        <f t="shared" si="2"/>
        <v>100</v>
      </c>
      <c r="C102" s="126">
        <v>4.7</v>
      </c>
      <c r="D102" s="131">
        <f t="shared" si="5"/>
        <v>383.60000000000008</v>
      </c>
      <c r="E102" s="14" t="s">
        <v>69</v>
      </c>
      <c r="F102" s="20" t="s">
        <v>25</v>
      </c>
      <c r="G102" s="105" t="s">
        <v>165</v>
      </c>
      <c r="H102" s="20" t="s">
        <v>54</v>
      </c>
      <c r="I102" s="40"/>
      <c r="J102" s="53"/>
      <c r="K102" s="141"/>
      <c r="L102" s="25"/>
      <c r="M102" s="25"/>
      <c r="N102" s="25"/>
      <c r="O102" s="25"/>
      <c r="P102" s="25"/>
      <c r="Q102" s="25"/>
    </row>
    <row r="103" spans="1:17" ht="18.75" customHeight="1" x14ac:dyDescent="0.2">
      <c r="A103" s="120">
        <f t="shared" si="4"/>
        <v>189.1999999999999</v>
      </c>
      <c r="B103" s="114">
        <f t="shared" si="2"/>
        <v>101</v>
      </c>
      <c r="C103" s="126">
        <v>9.6999999999999993</v>
      </c>
      <c r="D103" s="131">
        <f t="shared" si="5"/>
        <v>393.30000000000007</v>
      </c>
      <c r="E103" s="14" t="s">
        <v>37</v>
      </c>
      <c r="F103" s="20" t="s">
        <v>25</v>
      </c>
      <c r="G103" s="105" t="s">
        <v>165</v>
      </c>
      <c r="H103" s="15" t="s">
        <v>74</v>
      </c>
      <c r="I103" s="40"/>
      <c r="J103" s="53"/>
      <c r="K103" s="6" t="s">
        <v>198</v>
      </c>
      <c r="L103" s="25"/>
      <c r="M103" s="25"/>
      <c r="N103" s="25"/>
      <c r="O103" s="25"/>
      <c r="P103" s="25"/>
      <c r="Q103" s="25"/>
    </row>
    <row r="104" spans="1:17" ht="18.75" customHeight="1" x14ac:dyDescent="0.2">
      <c r="A104" s="120">
        <f t="shared" si="4"/>
        <v>191.7999999999999</v>
      </c>
      <c r="B104" s="114">
        <f t="shared" si="2"/>
        <v>102</v>
      </c>
      <c r="C104" s="126">
        <v>2.6</v>
      </c>
      <c r="D104" s="131">
        <f t="shared" si="5"/>
        <v>395.90000000000009</v>
      </c>
      <c r="E104" s="14" t="s">
        <v>56</v>
      </c>
      <c r="F104" s="20" t="s">
        <v>25</v>
      </c>
      <c r="G104" s="105" t="s">
        <v>166</v>
      </c>
      <c r="H104" s="15" t="s">
        <v>73</v>
      </c>
      <c r="I104" s="40"/>
      <c r="J104" s="53"/>
    </row>
    <row r="105" spans="1:17" ht="18.75" customHeight="1" x14ac:dyDescent="0.2">
      <c r="A105" s="120">
        <f t="shared" si="4"/>
        <v>192.39999999999989</v>
      </c>
      <c r="B105" s="114">
        <f t="shared" si="2"/>
        <v>103</v>
      </c>
      <c r="C105" s="126">
        <v>0.6</v>
      </c>
      <c r="D105" s="131">
        <f t="shared" si="5"/>
        <v>396.50000000000011</v>
      </c>
      <c r="E105" s="14" t="s">
        <v>69</v>
      </c>
      <c r="F105" s="20" t="s">
        <v>25</v>
      </c>
      <c r="G105" s="105" t="s">
        <v>165</v>
      </c>
      <c r="H105" s="15" t="s">
        <v>72</v>
      </c>
      <c r="I105" s="40"/>
      <c r="J105" s="53"/>
      <c r="K105" s="6" t="s">
        <v>199</v>
      </c>
      <c r="L105" s="6"/>
      <c r="M105" s="6"/>
      <c r="N105" s="6"/>
      <c r="O105" s="6"/>
      <c r="P105" s="6"/>
      <c r="Q105" s="6"/>
    </row>
    <row r="106" spans="1:17" ht="18.75" customHeight="1" x14ac:dyDescent="0.2">
      <c r="A106" s="120">
        <f t="shared" si="4"/>
        <v>192.89999999999989</v>
      </c>
      <c r="B106" s="114">
        <f t="shared" si="2"/>
        <v>104</v>
      </c>
      <c r="C106" s="134">
        <v>0.5</v>
      </c>
      <c r="D106" s="131">
        <f t="shared" si="5"/>
        <v>397.00000000000011</v>
      </c>
      <c r="E106" s="14" t="s">
        <v>37</v>
      </c>
      <c r="F106" s="20" t="s">
        <v>25</v>
      </c>
      <c r="G106" s="107" t="s">
        <v>165</v>
      </c>
      <c r="H106" s="15" t="s">
        <v>70</v>
      </c>
      <c r="I106" s="54"/>
      <c r="J106" s="53"/>
      <c r="K106" s="6"/>
      <c r="L106" s="6"/>
      <c r="M106" s="6"/>
      <c r="N106" s="6"/>
      <c r="O106" s="6"/>
      <c r="P106" s="6"/>
      <c r="Q106" s="6"/>
    </row>
    <row r="107" spans="1:17" ht="28.5" customHeight="1" thickBot="1" x14ac:dyDescent="0.25">
      <c r="A107" s="120">
        <f t="shared" si="4"/>
        <v>199.49999999999989</v>
      </c>
      <c r="B107" s="117">
        <f t="shared" ref="B107:B108" si="6">B106+1</f>
        <v>105</v>
      </c>
      <c r="C107" s="135">
        <v>6.6</v>
      </c>
      <c r="D107" s="136">
        <f t="shared" ref="D107:D108" si="7">C107+D106</f>
        <v>403.60000000000014</v>
      </c>
      <c r="E107" s="83" t="s">
        <v>108</v>
      </c>
      <c r="F107" s="84"/>
      <c r="G107" s="112" t="s">
        <v>165</v>
      </c>
      <c r="H107" s="139" t="s">
        <v>187</v>
      </c>
      <c r="I107" s="86"/>
      <c r="J107" s="53"/>
      <c r="K107" s="6" t="s">
        <v>200</v>
      </c>
      <c r="L107" s="6"/>
      <c r="M107" s="6"/>
      <c r="N107" s="6"/>
      <c r="O107" s="6"/>
      <c r="P107" s="6"/>
      <c r="Q107" s="6"/>
    </row>
    <row r="108" spans="1:17" ht="28.5" customHeight="1" thickBot="1" x14ac:dyDescent="0.25">
      <c r="A108" s="120">
        <f t="shared" si="4"/>
        <v>200.59999999999988</v>
      </c>
      <c r="B108" s="118">
        <f t="shared" si="6"/>
        <v>106</v>
      </c>
      <c r="C108" s="137">
        <v>1.1000000000000001</v>
      </c>
      <c r="D108" s="138">
        <f t="shared" si="7"/>
        <v>404.70000000000016</v>
      </c>
      <c r="E108" s="99" t="s">
        <v>112</v>
      </c>
      <c r="F108" s="142" t="s">
        <v>188</v>
      </c>
      <c r="G108" s="100"/>
      <c r="H108" s="98"/>
      <c r="I108" s="101"/>
      <c r="J108" s="53"/>
      <c r="K108" s="6"/>
      <c r="L108" s="6"/>
      <c r="M108" s="6"/>
      <c r="N108" s="6"/>
      <c r="O108" s="6"/>
      <c r="P108" s="6"/>
      <c r="Q108" s="6"/>
    </row>
    <row r="109" spans="1:17" ht="23.25" customHeight="1" x14ac:dyDescent="0.2">
      <c r="A109" s="4"/>
      <c r="B109" s="87"/>
      <c r="C109" s="119"/>
      <c r="D109" s="87"/>
      <c r="E109" s="93"/>
      <c r="F109" s="95" t="s">
        <v>170</v>
      </c>
      <c r="G109" s="87"/>
      <c r="H109" s="87"/>
      <c r="I109" s="88"/>
      <c r="J109" s="25"/>
      <c r="K109" s="6" t="s">
        <v>201</v>
      </c>
      <c r="L109" s="6"/>
      <c r="M109" s="6"/>
      <c r="N109" s="6"/>
      <c r="O109" s="6"/>
      <c r="P109" s="6"/>
      <c r="Q109" s="6"/>
    </row>
    <row r="110" spans="1:17" ht="23.25" customHeight="1" x14ac:dyDescent="0.2">
      <c r="A110" s="4"/>
      <c r="B110" s="89"/>
      <c r="C110" s="89"/>
      <c r="D110" s="89"/>
      <c r="E110" s="94"/>
      <c r="F110" s="96" t="s">
        <v>189</v>
      </c>
      <c r="G110" s="89"/>
      <c r="H110" s="89"/>
      <c r="I110" s="90"/>
      <c r="J110" s="25"/>
      <c r="K110" s="6"/>
      <c r="L110" s="6"/>
      <c r="M110" s="6"/>
      <c r="N110" s="6"/>
      <c r="O110" s="6"/>
      <c r="P110" s="6"/>
      <c r="Q110" s="6"/>
    </row>
    <row r="111" spans="1:17" ht="23.25" customHeight="1" x14ac:dyDescent="0.2">
      <c r="A111" s="4"/>
      <c r="B111" s="89"/>
      <c r="C111" s="89"/>
      <c r="D111" s="89"/>
      <c r="E111" s="94"/>
      <c r="F111" s="96" t="s">
        <v>113</v>
      </c>
      <c r="G111" s="89"/>
      <c r="H111" s="89"/>
      <c r="I111" s="90"/>
      <c r="K111" s="6" t="s">
        <v>202</v>
      </c>
      <c r="L111" s="6"/>
      <c r="M111" s="6"/>
      <c r="N111" s="6"/>
      <c r="O111" s="6"/>
      <c r="P111" s="6"/>
      <c r="Q111" s="6"/>
    </row>
    <row r="112" spans="1:17" ht="23.25" customHeight="1" x14ac:dyDescent="0.2">
      <c r="A112" s="4"/>
      <c r="B112" s="89"/>
      <c r="C112" s="89"/>
      <c r="D112" s="89"/>
      <c r="E112" s="94"/>
      <c r="F112" s="97" t="s">
        <v>179</v>
      </c>
      <c r="G112" s="91"/>
      <c r="H112" s="91"/>
      <c r="I112" s="92"/>
      <c r="J112" s="25"/>
    </row>
    <row r="113" spans="1:11" ht="12" customHeight="1" x14ac:dyDescent="0.2">
      <c r="A113" s="5"/>
      <c r="B113" s="9"/>
      <c r="E113" s="6"/>
      <c r="K113" s="6" t="s">
        <v>203</v>
      </c>
    </row>
    <row r="114" spans="1:11" s="25" customFormat="1" ht="18" customHeight="1" x14ac:dyDescent="0.2">
      <c r="A114" s="69"/>
      <c r="B114" s="102" t="s">
        <v>98</v>
      </c>
      <c r="C114" s="70"/>
      <c r="E114" s="71"/>
      <c r="F114" s="70"/>
      <c r="G114" s="70"/>
    </row>
    <row r="115" spans="1:11" s="25" customFormat="1" ht="18" customHeight="1" x14ac:dyDescent="0.2">
      <c r="A115" s="69"/>
      <c r="B115" s="102" t="s">
        <v>171</v>
      </c>
      <c r="C115" s="70"/>
      <c r="E115" s="71"/>
      <c r="F115" s="70"/>
      <c r="G115" s="70"/>
      <c r="K115" s="140"/>
    </row>
    <row r="116" spans="1:11" s="25" customFormat="1" ht="18" customHeight="1" x14ac:dyDescent="0.2">
      <c r="A116" s="69"/>
      <c r="B116" s="102" t="s">
        <v>96</v>
      </c>
      <c r="C116" s="70"/>
      <c r="E116" s="71"/>
      <c r="F116" s="70"/>
      <c r="G116" s="70"/>
    </row>
    <row r="117" spans="1:11" s="25" customFormat="1" ht="18" customHeight="1" x14ac:dyDescent="0.2">
      <c r="A117" s="69"/>
      <c r="B117" s="102" t="s">
        <v>97</v>
      </c>
      <c r="C117" s="70"/>
      <c r="E117" s="71"/>
      <c r="F117" s="70"/>
      <c r="G117" s="70"/>
    </row>
    <row r="118" spans="1:11" s="25" customFormat="1" ht="18" customHeight="1" x14ac:dyDescent="0.2">
      <c r="A118" s="69"/>
      <c r="B118" s="102" t="s">
        <v>184</v>
      </c>
      <c r="C118" s="70"/>
      <c r="E118" s="71"/>
      <c r="F118" s="70"/>
      <c r="G118" s="70"/>
    </row>
    <row r="119" spans="1:11" ht="12" customHeight="1" x14ac:dyDescent="0.2">
      <c r="A119" s="5"/>
      <c r="B119" s="10"/>
      <c r="E119" s="6"/>
    </row>
    <row r="120" spans="1:11" s="6" customFormat="1" ht="16.5" customHeight="1" x14ac:dyDescent="0.2">
      <c r="A120" s="7"/>
      <c r="B120" s="17">
        <v>1</v>
      </c>
      <c r="C120" s="11" t="s">
        <v>9</v>
      </c>
      <c r="D120" s="10"/>
      <c r="F120" s="9"/>
      <c r="G120" s="9"/>
    </row>
    <row r="121" spans="1:11" s="6" customFormat="1" ht="16.5" customHeight="1" x14ac:dyDescent="0.2">
      <c r="A121" s="7"/>
      <c r="B121" s="17">
        <v>2</v>
      </c>
      <c r="C121" s="11" t="s">
        <v>183</v>
      </c>
      <c r="D121" s="10"/>
      <c r="F121" s="9"/>
      <c r="G121" s="9"/>
    </row>
    <row r="122" spans="1:11" s="6" customFormat="1" ht="16.5" customHeight="1" x14ac:dyDescent="0.2">
      <c r="A122" s="7"/>
      <c r="B122" s="17">
        <v>3</v>
      </c>
      <c r="C122" s="11" t="s">
        <v>180</v>
      </c>
      <c r="D122" s="10"/>
      <c r="F122" s="9"/>
      <c r="G122" s="9"/>
    </row>
    <row r="123" spans="1:11" s="6" customFormat="1" ht="16.5" customHeight="1" x14ac:dyDescent="0.2">
      <c r="A123" s="7"/>
      <c r="B123" s="17">
        <v>4</v>
      </c>
      <c r="C123" s="11" t="s">
        <v>182</v>
      </c>
      <c r="D123" s="10"/>
      <c r="F123" s="9"/>
      <c r="G123" s="9"/>
    </row>
    <row r="124" spans="1:11" s="6" customFormat="1" ht="16.5" customHeight="1" x14ac:dyDescent="0.2">
      <c r="A124" s="7"/>
      <c r="B124" s="17">
        <v>5</v>
      </c>
      <c r="C124" s="11" t="s">
        <v>107</v>
      </c>
      <c r="D124" s="10"/>
      <c r="F124" s="9"/>
      <c r="G124" s="9"/>
    </row>
    <row r="125" spans="1:11" s="6" customFormat="1" ht="16.5" customHeight="1" x14ac:dyDescent="0.2">
      <c r="A125" s="7"/>
      <c r="B125" s="17">
        <v>6</v>
      </c>
      <c r="C125" s="11" t="s">
        <v>10</v>
      </c>
      <c r="D125" s="10"/>
      <c r="F125" s="9"/>
      <c r="G125" s="9"/>
    </row>
    <row r="126" spans="1:11" s="6" customFormat="1" ht="16.5" customHeight="1" x14ac:dyDescent="0.2">
      <c r="A126" s="7"/>
      <c r="B126" s="17">
        <v>7</v>
      </c>
      <c r="C126" s="11" t="s">
        <v>181</v>
      </c>
      <c r="D126" s="10"/>
      <c r="E126" s="1"/>
      <c r="F126" s="9"/>
      <c r="G126" s="9"/>
    </row>
    <row r="127" spans="1:11" ht="16.5" customHeight="1" x14ac:dyDescent="0.2">
      <c r="B127" s="18"/>
      <c r="C127" s="19"/>
      <c r="D127" s="12"/>
    </row>
    <row r="128" spans="1:11" ht="16.5" customHeight="1" x14ac:dyDescent="0.2">
      <c r="B128" s="18"/>
      <c r="C128" s="19"/>
      <c r="D128" s="12"/>
    </row>
  </sheetData>
  <sheetProtection selectLockedCells="1" selectUnlockedCells="1"/>
  <phoneticPr fontId="5"/>
  <hyperlinks>
    <hyperlink ref="J3" r:id="rId1" xr:uid="{00000000-0004-0000-0000-000000000000}"/>
    <hyperlink ref="J61" r:id="rId2" xr:uid="{00000000-0004-0000-0000-000001000000}"/>
  </hyperlinks>
  <printOptions horizontalCentered="1"/>
  <pageMargins left="0.39370078740157483" right="0.39370078740157483" top="0.35433070866141736" bottom="0.31496062992125984" header="0.51181102362204722" footer="0.51181102362204722"/>
  <pageSetup paperSize="9" scale="70" firstPageNumber="0" fitToHeight="0" orientation="portrait" horizontalDpi="4294967293" verticalDpi="4294967293"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2018</vt:lpstr>
      <vt:lpstr>'2018'!Print_Area</vt:lpstr>
      <vt:lpstr>'2018'!Print_Titles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naoki</cp:lastModifiedBy>
  <cp:lastPrinted>2018-03-14T13:39:02Z</cp:lastPrinted>
  <dcterms:created xsi:type="dcterms:W3CDTF">2014-01-14T06:08:36Z</dcterms:created>
  <dcterms:modified xsi:type="dcterms:W3CDTF">2018-03-14T13:39:25Z</dcterms:modified>
</cp:coreProperties>
</file>