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opbox\Dropbox\2019BRM運営\20190216東京300霞ヶ浦\Cue\"/>
    </mc:Choice>
  </mc:AlternateContent>
  <bookViews>
    <workbookView xWindow="180" yWindow="5280" windowWidth="15420" windowHeight="19320" tabRatio="533"/>
  </bookViews>
  <sheets>
    <sheet name="Ver1_1" sheetId="2" r:id="rId1"/>
  </sheets>
  <definedNames>
    <definedName name="_xlnm.Print_Area" localSheetId="0">Ver1_1!$B$91:$G$145</definedName>
  </definedNames>
  <calcPr calcId="152511"/>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2" l="1"/>
  <c r="D22" i="2"/>
  <c r="D21" i="2"/>
  <c r="I88" i="2" l="1"/>
  <c r="I87" i="2"/>
  <c r="D87" i="2"/>
  <c r="C136" i="2" l="1"/>
  <c r="I136" i="2"/>
  <c r="I135" i="2"/>
  <c r="D135" i="2"/>
  <c r="I138" i="2"/>
  <c r="I137" i="2"/>
  <c r="I134" i="2"/>
  <c r="D137" i="2"/>
  <c r="C137" i="2" s="1"/>
  <c r="D136" i="2"/>
  <c r="D134" i="2"/>
  <c r="C135" i="2" s="1"/>
  <c r="I120" i="2"/>
  <c r="I119" i="2"/>
  <c r="D119" i="2"/>
  <c r="I117" i="2"/>
  <c r="D113" i="2"/>
  <c r="I115" i="2"/>
  <c r="I114" i="2"/>
  <c r="I113" i="2"/>
  <c r="I112" i="2"/>
  <c r="I111" i="2"/>
  <c r="D112" i="2"/>
  <c r="D68" i="2"/>
  <c r="D67" i="2"/>
  <c r="I68" i="2"/>
  <c r="C68" i="2" s="1"/>
  <c r="I67" i="2"/>
  <c r="C67" i="2" s="1"/>
  <c r="D45" i="2"/>
  <c r="D44" i="2"/>
  <c r="I45" i="2"/>
  <c r="C45" i="2" s="1"/>
  <c r="I44" i="2"/>
  <c r="C44" i="2" s="1"/>
  <c r="I43" i="2"/>
  <c r="C43" i="2" s="1"/>
  <c r="I42" i="2"/>
  <c r="C42" i="2" s="1"/>
  <c r="D43" i="2"/>
  <c r="D42" i="2"/>
  <c r="I38" i="2"/>
  <c r="C38" i="2" s="1"/>
  <c r="I23" i="2"/>
  <c r="I22" i="2"/>
  <c r="I19" i="2"/>
  <c r="I18" i="2"/>
  <c r="C18" i="2" s="1"/>
  <c r="I17" i="2"/>
  <c r="C17" i="2" s="1"/>
  <c r="D17" i="2"/>
  <c r="D16" i="2"/>
  <c r="D15" i="2"/>
  <c r="I16" i="2"/>
  <c r="C16" i="2" s="1"/>
  <c r="I15" i="2"/>
  <c r="C15" i="2" s="1"/>
  <c r="C113" i="2" l="1"/>
  <c r="I84" i="2"/>
  <c r="C84" i="2" s="1"/>
  <c r="D84" i="2"/>
  <c r="I83" i="2"/>
  <c r="D83" i="2"/>
  <c r="D27" i="2"/>
  <c r="I27" i="2"/>
  <c r="C27" i="2" s="1"/>
  <c r="D26" i="2"/>
  <c r="I26" i="2"/>
  <c r="C26" i="2" s="1"/>
  <c r="I147" i="2"/>
  <c r="C147" i="2" s="1"/>
  <c r="I145" i="2"/>
  <c r="C145" i="2" s="1"/>
  <c r="B5" i="2"/>
  <c r="B6" i="2" s="1"/>
  <c r="B7" i="2" s="1"/>
  <c r="B9" i="2" s="1"/>
  <c r="B10" i="2" s="1"/>
  <c r="B11" i="2" s="1"/>
  <c r="B12" i="2" s="1"/>
  <c r="B13" i="2" s="1"/>
  <c r="B14" i="2" s="1"/>
  <c r="B15" i="2" s="1"/>
  <c r="B16" i="2" s="1"/>
  <c r="B17" i="2" s="1"/>
  <c r="B18" i="2" s="1"/>
  <c r="I139" i="2"/>
  <c r="D139" i="2"/>
  <c r="D138" i="2"/>
  <c r="C138" i="2" s="1"/>
  <c r="D124" i="2"/>
  <c r="D123" i="2"/>
  <c r="D122" i="2"/>
  <c r="I124" i="2"/>
  <c r="I123" i="2"/>
  <c r="I33" i="2"/>
  <c r="C33" i="2" s="1"/>
  <c r="I32" i="2"/>
  <c r="C32" i="2" s="1"/>
  <c r="D33" i="2"/>
  <c r="D32" i="2"/>
  <c r="D107" i="2"/>
  <c r="D106" i="2"/>
  <c r="D105" i="2"/>
  <c r="D104" i="2"/>
  <c r="I107" i="2"/>
  <c r="I106" i="2"/>
  <c r="D98" i="2"/>
  <c r="I98" i="2"/>
  <c r="C98" i="2" s="1"/>
  <c r="D97" i="2"/>
  <c r="D96" i="2"/>
  <c r="D95" i="2"/>
  <c r="D94" i="2"/>
  <c r="D93" i="2"/>
  <c r="I97" i="2"/>
  <c r="I96" i="2"/>
  <c r="I95" i="2"/>
  <c r="I94" i="2"/>
  <c r="D91" i="2"/>
  <c r="I91" i="2"/>
  <c r="C91" i="2" s="1"/>
  <c r="I79" i="2"/>
  <c r="C79" i="2" s="1"/>
  <c r="D79" i="2"/>
  <c r="I72" i="2"/>
  <c r="C72" i="2" s="1"/>
  <c r="D72" i="2"/>
  <c r="I57" i="2"/>
  <c r="C57" i="2" s="1"/>
  <c r="D57" i="2"/>
  <c r="I34" i="2"/>
  <c r="C34" i="2" s="1"/>
  <c r="D34" i="2"/>
  <c r="I9" i="2"/>
  <c r="C9" i="2" s="1"/>
  <c r="I8" i="2"/>
  <c r="C8" i="2" s="1"/>
  <c r="D8" i="2"/>
  <c r="I144" i="2"/>
  <c r="I143" i="2"/>
  <c r="I142" i="2"/>
  <c r="I141" i="2"/>
  <c r="I140" i="2"/>
  <c r="I133" i="2"/>
  <c r="I132" i="2"/>
  <c r="I131" i="2"/>
  <c r="I130" i="2"/>
  <c r="I129" i="2"/>
  <c r="I128" i="2"/>
  <c r="I127" i="2"/>
  <c r="I126" i="2"/>
  <c r="I125" i="2"/>
  <c r="I122" i="2"/>
  <c r="I121" i="2"/>
  <c r="I118" i="2"/>
  <c r="I116" i="2"/>
  <c r="I110" i="2"/>
  <c r="I109" i="2"/>
  <c r="I108" i="2"/>
  <c r="I105" i="2"/>
  <c r="I104" i="2"/>
  <c r="I103" i="2"/>
  <c r="I102" i="2"/>
  <c r="I101" i="2"/>
  <c r="I100" i="2"/>
  <c r="I99" i="2"/>
  <c r="I93" i="2"/>
  <c r="I92" i="2"/>
  <c r="I90" i="2"/>
  <c r="I89" i="2"/>
  <c r="I86" i="2"/>
  <c r="I85" i="2"/>
  <c r="I82" i="2"/>
  <c r="I81" i="2"/>
  <c r="I80" i="2"/>
  <c r="I78" i="2"/>
  <c r="I77" i="2"/>
  <c r="I76" i="2"/>
  <c r="I75" i="2"/>
  <c r="I74" i="2"/>
  <c r="I73" i="2"/>
  <c r="I71" i="2"/>
  <c r="C71" i="2" s="1"/>
  <c r="I70" i="2"/>
  <c r="C70" i="2" s="1"/>
  <c r="I69" i="2"/>
  <c r="C69" i="2" s="1"/>
  <c r="I66" i="2"/>
  <c r="C66" i="2" s="1"/>
  <c r="I65" i="2"/>
  <c r="C65" i="2" s="1"/>
  <c r="I64" i="2"/>
  <c r="C64" i="2" s="1"/>
  <c r="I62" i="2"/>
  <c r="C62" i="2" s="1"/>
  <c r="I61" i="2"/>
  <c r="C61" i="2" s="1"/>
  <c r="I60" i="2"/>
  <c r="C60" i="2" s="1"/>
  <c r="I59" i="2"/>
  <c r="C59" i="2" s="1"/>
  <c r="I58" i="2"/>
  <c r="C58" i="2" s="1"/>
  <c r="I56" i="2"/>
  <c r="C56" i="2" s="1"/>
  <c r="I55" i="2"/>
  <c r="C55" i="2" s="1"/>
  <c r="I54" i="2"/>
  <c r="C54" i="2" s="1"/>
  <c r="I53" i="2"/>
  <c r="C53" i="2" s="1"/>
  <c r="I52" i="2"/>
  <c r="C52" i="2" s="1"/>
  <c r="I51" i="2"/>
  <c r="C51" i="2" s="1"/>
  <c r="I50" i="2"/>
  <c r="C50" i="2" s="1"/>
  <c r="I49" i="2"/>
  <c r="C49" i="2" s="1"/>
  <c r="I48" i="2"/>
  <c r="C48" i="2" s="1"/>
  <c r="I47" i="2"/>
  <c r="C47" i="2" s="1"/>
  <c r="I46" i="2"/>
  <c r="C46" i="2" s="1"/>
  <c r="I41" i="2"/>
  <c r="C41" i="2" s="1"/>
  <c r="I40" i="2"/>
  <c r="C40" i="2" s="1"/>
  <c r="I39" i="2"/>
  <c r="C39" i="2" s="1"/>
  <c r="I37" i="2"/>
  <c r="C37" i="2" s="1"/>
  <c r="I36" i="2"/>
  <c r="C36" i="2" s="1"/>
  <c r="I35" i="2"/>
  <c r="C35" i="2" s="1"/>
  <c r="I31" i="2"/>
  <c r="C31" i="2" s="1"/>
  <c r="I30" i="2"/>
  <c r="C30" i="2" s="1"/>
  <c r="I29" i="2"/>
  <c r="C29" i="2" s="1"/>
  <c r="I28" i="2"/>
  <c r="C28" i="2" s="1"/>
  <c r="I25" i="2"/>
  <c r="C25" i="2" s="1"/>
  <c r="I24" i="2"/>
  <c r="C24" i="2" s="1"/>
  <c r="C23" i="2"/>
  <c r="I21" i="2"/>
  <c r="I20" i="2"/>
  <c r="C20" i="2" s="1"/>
  <c r="C19" i="2"/>
  <c r="I14" i="2"/>
  <c r="C14" i="2" s="1"/>
  <c r="I13" i="2"/>
  <c r="C13" i="2" s="1"/>
  <c r="I12" i="2"/>
  <c r="C12" i="2" s="1"/>
  <c r="I11" i="2"/>
  <c r="C11" i="2" s="1"/>
  <c r="I10" i="2"/>
  <c r="C10" i="2" s="1"/>
  <c r="I7" i="2"/>
  <c r="C7" i="2" s="1"/>
  <c r="I6" i="2"/>
  <c r="C6" i="2" s="1"/>
  <c r="I5" i="2"/>
  <c r="C5" i="2" s="1"/>
  <c r="B147" i="2"/>
  <c r="D5" i="2"/>
  <c r="C4" i="2"/>
  <c r="D6" i="2"/>
  <c r="D7" i="2"/>
  <c r="D9" i="2"/>
  <c r="D10" i="2"/>
  <c r="D11" i="2"/>
  <c r="D12" i="2"/>
  <c r="D13" i="2"/>
  <c r="D14" i="2"/>
  <c r="D18" i="2"/>
  <c r="D19" i="2"/>
  <c r="D20" i="2"/>
  <c r="D24" i="2"/>
  <c r="D25" i="2"/>
  <c r="D28" i="2"/>
  <c r="D29" i="2"/>
  <c r="D30" i="2"/>
  <c r="D31" i="2"/>
  <c r="D35" i="2"/>
  <c r="D36" i="2"/>
  <c r="D37" i="2"/>
  <c r="D38" i="2"/>
  <c r="D40" i="2"/>
  <c r="D39" i="2"/>
  <c r="D41" i="2"/>
  <c r="D46" i="2"/>
  <c r="D47" i="2"/>
  <c r="D48" i="2"/>
  <c r="D49" i="2"/>
  <c r="D50" i="2"/>
  <c r="D51" i="2"/>
  <c r="D53" i="2"/>
  <c r="D52" i="2"/>
  <c r="D54" i="2"/>
  <c r="D55" i="2"/>
  <c r="D56" i="2"/>
  <c r="D58" i="2"/>
  <c r="D59" i="2"/>
  <c r="D60" i="2"/>
  <c r="D61" i="2"/>
  <c r="D62" i="2"/>
  <c r="D64" i="2"/>
  <c r="D65" i="2"/>
  <c r="D66" i="2"/>
  <c r="D69" i="2"/>
  <c r="D71" i="2"/>
  <c r="D70" i="2"/>
  <c r="D73" i="2"/>
  <c r="D74" i="2"/>
  <c r="D75" i="2"/>
  <c r="D76" i="2"/>
  <c r="D77" i="2"/>
  <c r="D78" i="2"/>
  <c r="D80" i="2"/>
  <c r="D81" i="2"/>
  <c r="D82" i="2"/>
  <c r="D85" i="2"/>
  <c r="D86" i="2"/>
  <c r="C87" i="2" s="1"/>
  <c r="D88" i="2"/>
  <c r="C88" i="2" s="1"/>
  <c r="D89" i="2"/>
  <c r="D90" i="2"/>
  <c r="D92" i="2"/>
  <c r="D99" i="2"/>
  <c r="D100" i="2"/>
  <c r="D101" i="2"/>
  <c r="D102" i="2"/>
  <c r="D103" i="2"/>
  <c r="D108" i="2"/>
  <c r="D109" i="2"/>
  <c r="D110" i="2"/>
  <c r="D111" i="2"/>
  <c r="C112" i="2" s="1"/>
  <c r="D114" i="2"/>
  <c r="C114" i="2" s="1"/>
  <c r="D115" i="2"/>
  <c r="D116" i="2"/>
  <c r="D117" i="2"/>
  <c r="D118" i="2"/>
  <c r="C119" i="2" s="1"/>
  <c r="D120" i="2"/>
  <c r="C120" i="2" s="1"/>
  <c r="D121" i="2"/>
  <c r="D125" i="2"/>
  <c r="D126" i="2"/>
  <c r="D127" i="2"/>
  <c r="D128" i="2"/>
  <c r="D129" i="2"/>
  <c r="D130" i="2"/>
  <c r="D131" i="2"/>
  <c r="D132" i="2"/>
  <c r="D133" i="2"/>
  <c r="C134" i="2" s="1"/>
  <c r="D140" i="2"/>
  <c r="D141" i="2"/>
  <c r="D142" i="2"/>
  <c r="D143" i="2"/>
  <c r="D144" i="2"/>
  <c r="D147" i="2"/>
  <c r="D145" i="2"/>
  <c r="C117" i="2" l="1"/>
  <c r="C103" i="2"/>
  <c r="C81" i="2"/>
  <c r="C99" i="2"/>
  <c r="C122" i="2"/>
  <c r="C132" i="2"/>
  <c r="C128" i="2"/>
  <c r="C108" i="2"/>
  <c r="C100" i="2"/>
  <c r="C141" i="2"/>
  <c r="C121" i="2"/>
  <c r="C97" i="2"/>
  <c r="C83" i="2"/>
  <c r="C80" i="2"/>
  <c r="C78" i="2"/>
  <c r="C95" i="2"/>
  <c r="C143" i="2"/>
  <c r="C124" i="2"/>
  <c r="C130" i="2"/>
  <c r="C126" i="2"/>
  <c r="C123" i="2"/>
  <c r="C144" i="2"/>
  <c r="C133" i="2"/>
  <c r="C111" i="2"/>
  <c r="C82" i="2"/>
  <c r="C77" i="2"/>
  <c r="C92" i="2"/>
  <c r="C105" i="2"/>
  <c r="C101" i="2"/>
  <c r="C116" i="2"/>
  <c r="C110" i="2"/>
  <c r="C102" i="2"/>
  <c r="C89" i="2"/>
  <c r="C74" i="2"/>
  <c r="B19" i="2"/>
  <c r="B20" i="2" s="1"/>
  <c r="B21" i="2" s="1"/>
  <c r="C131" i="2"/>
  <c r="C125" i="2"/>
  <c r="C75" i="2"/>
  <c r="C142" i="2"/>
  <c r="C90" i="2"/>
  <c r="C73" i="2"/>
  <c r="C96" i="2"/>
  <c r="C129" i="2"/>
  <c r="C106" i="2"/>
  <c r="C109" i="2"/>
  <c r="C104" i="2"/>
  <c r="C85" i="2"/>
  <c r="C118" i="2"/>
  <c r="C76" i="2"/>
  <c r="C94" i="2"/>
  <c r="B8" i="2"/>
  <c r="C139" i="2"/>
  <c r="C140" i="2"/>
  <c r="C86" i="2"/>
  <c r="C107" i="2"/>
  <c r="C93" i="2"/>
  <c r="C127" i="2"/>
  <c r="C115" i="2"/>
  <c r="B22" i="2" l="1"/>
  <c r="B23" i="2" s="1"/>
  <c r="B24" i="2" s="1"/>
  <c r="B25" i="2" s="1"/>
  <c r="B26" i="2" s="1"/>
  <c r="B27" i="2" s="1"/>
  <c r="B28" i="2" s="1"/>
  <c r="B29" i="2" s="1"/>
  <c r="B30" i="2" s="1"/>
  <c r="B31" i="2" s="1"/>
  <c r="B32" i="2" s="1"/>
  <c r="B33" i="2" s="1"/>
  <c r="B34" i="2" s="1"/>
  <c r="B35" i="2" s="1"/>
  <c r="B36" i="2" s="1"/>
  <c r="B37" i="2" s="1"/>
  <c r="B38" i="2" l="1"/>
  <c r="B39" i="2" s="1"/>
  <c r="B40" i="2" s="1"/>
  <c r="B41" i="2" s="1"/>
  <c r="B42" i="2" l="1"/>
  <c r="B43" i="2" s="1"/>
  <c r="B44" i="2" l="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l="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l="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l="1"/>
  <c r="B113" i="2" s="1"/>
  <c r="B114" i="2" s="1"/>
  <c r="B115" i="2" s="1"/>
  <c r="B116" i="2" s="1"/>
  <c r="B117" i="2" l="1"/>
  <c r="B118" i="2" s="1"/>
  <c r="B119" i="2" l="1"/>
  <c r="B120" i="2" s="1"/>
  <c r="B121" i="2" s="1"/>
  <c r="B122" i="2" s="1"/>
  <c r="B123" i="2" s="1"/>
  <c r="B124" i="2" s="1"/>
  <c r="B125" i="2" s="1"/>
  <c r="B126" i="2" s="1"/>
  <c r="B127" i="2" s="1"/>
  <c r="B128" i="2" s="1"/>
  <c r="B129" i="2" s="1"/>
  <c r="B130" i="2" s="1"/>
  <c r="B131" i="2" s="1"/>
  <c r="B132" i="2" s="1"/>
  <c r="B133" i="2" s="1"/>
  <c r="B134" i="2" l="1"/>
  <c r="B135" i="2" l="1"/>
  <c r="B136" i="2" s="1"/>
  <c r="B137" i="2" s="1"/>
  <c r="B138" i="2" s="1"/>
  <c r="B139" i="2" s="1"/>
  <c r="B140" i="2" s="1"/>
  <c r="B141" i="2" s="1"/>
  <c r="B142" i="2" s="1"/>
  <c r="B143" i="2" s="1"/>
  <c r="B144" i="2" s="1"/>
  <c r="B145" i="2" s="1"/>
</calcChain>
</file>

<file path=xl/sharedStrings.xml><?xml version="1.0" encoding="utf-8"?>
<sst xmlns="http://schemas.openxmlformats.org/spreadsheetml/2006/main" count="354" uniqueCount="166">
  <si>
    <t>No</t>
  </si>
  <si>
    <r>
      <rPr>
        <sz val="12"/>
        <rFont val="ＭＳ Ｐゴシック"/>
        <family val="3"/>
        <charset val="128"/>
      </rPr>
      <t>区間</t>
    </r>
  </si>
  <si>
    <r>
      <rPr>
        <sz val="12"/>
        <rFont val="ＭＳ Ｐゴシック"/>
        <family val="3"/>
        <charset val="128"/>
      </rPr>
      <t>総距離</t>
    </r>
  </si>
  <si>
    <r>
      <rPr>
        <sz val="12"/>
        <rFont val="ＭＳ Ｐゴシック"/>
        <family val="3"/>
        <charset val="128"/>
      </rPr>
      <t>キューシート、地図等は予告なく変更される場合があります、最新版をお使いください</t>
    </r>
  </si>
  <si>
    <r>
      <rPr>
        <sz val="12"/>
        <rFont val="ＭＳ Ｐゴシック"/>
        <family val="3"/>
        <charset val="128"/>
      </rPr>
      <t>ブリーフィングで変更箇所をお知らせする場合もあります、筆記用具はご持参ください。</t>
    </r>
  </si>
  <si>
    <r>
      <rPr>
        <sz val="12"/>
        <rFont val="ＭＳ Ｐゴシック"/>
        <family val="3"/>
        <charset val="128"/>
      </rPr>
      <t>スタート前までに必ずキューシートを理解してください</t>
    </r>
  </si>
  <si>
    <r>
      <rPr>
        <sz val="12"/>
        <rFont val="ＭＳ Ｐゴシック"/>
        <family val="3"/>
        <charset val="128"/>
      </rPr>
      <t>信号</t>
    </r>
  </si>
  <si>
    <r>
      <rPr>
        <sz val="12"/>
        <rFont val="ＭＳ Ｐゴシック"/>
        <family val="3"/>
        <charset val="128"/>
      </rPr>
      <t>－</t>
    </r>
  </si>
  <si>
    <r>
      <rPr>
        <sz val="12"/>
        <rFont val="ＭＳ Ｐゴシック"/>
        <family val="3"/>
        <charset val="128"/>
      </rPr>
      <t>市道</t>
    </r>
  </si>
  <si>
    <r>
      <rPr>
        <sz val="12"/>
        <rFont val="ＭＳ Ｐゴシック"/>
        <family val="3"/>
        <charset val="128"/>
      </rPr>
      <t>○</t>
    </r>
  </si>
  <si>
    <r>
      <rPr>
        <sz val="12"/>
        <rFont val="ＭＳ Ｐゴシック"/>
        <family val="3"/>
        <charset val="128"/>
      </rPr>
      <t>市道</t>
    </r>
    <rPh sb="0" eb="2">
      <t>シドウ</t>
    </rPh>
    <phoneticPr fontId="3"/>
  </si>
  <si>
    <r>
      <rPr>
        <sz val="12"/>
        <rFont val="ＭＳ Ｐゴシック"/>
        <family val="3"/>
        <charset val="128"/>
      </rPr>
      <t>フィニッシュ後は認定受付けをされないと認定処理ができません。</t>
    </r>
    <rPh sb="8" eb="10">
      <t>ニンテイ</t>
    </rPh>
    <phoneticPr fontId="3"/>
  </si>
  <si>
    <r>
      <rPr>
        <sz val="12"/>
        <rFont val="ＭＳ Ｐゴシック"/>
        <family val="3"/>
        <charset val="128"/>
      </rPr>
      <t>認定受付に来られない方、連絡のない方は</t>
    </r>
    <r>
      <rPr>
        <sz val="12"/>
        <rFont val="Arial"/>
        <family val="2"/>
      </rPr>
      <t>DNF</t>
    </r>
    <r>
      <rPr>
        <sz val="12"/>
        <rFont val="ＭＳ Ｐゴシック"/>
        <family val="3"/>
        <charset val="128"/>
      </rPr>
      <t>とします。</t>
    </r>
    <rPh sb="0" eb="2">
      <t>ニンテイ</t>
    </rPh>
    <phoneticPr fontId="3"/>
  </si>
  <si>
    <r>
      <rPr>
        <sz val="12"/>
        <rFont val="ＭＳ Ｐゴシック"/>
        <family val="3"/>
        <charset val="128"/>
      </rPr>
      <t>中原街道</t>
    </r>
    <rPh sb="0" eb="2">
      <t>ナカハラ</t>
    </rPh>
    <rPh sb="2" eb="4">
      <t>カイドウ</t>
    </rPh>
    <phoneticPr fontId="3"/>
  </si>
  <si>
    <r>
      <rPr>
        <sz val="12"/>
        <rFont val="ＭＳ Ｐゴシック"/>
        <family val="3"/>
        <charset val="128"/>
      </rPr>
      <t>国</t>
    </r>
    <r>
      <rPr>
        <sz val="12"/>
        <rFont val="Arial"/>
        <family val="2"/>
      </rPr>
      <t>1</t>
    </r>
    <rPh sb="0" eb="1">
      <t>コク</t>
    </rPh>
    <phoneticPr fontId="3"/>
  </si>
  <si>
    <r>
      <rPr>
        <sz val="12"/>
        <rFont val="ＭＳ Ｐゴシック"/>
        <family val="3"/>
        <charset val="128"/>
      </rPr>
      <t>区道</t>
    </r>
    <rPh sb="0" eb="2">
      <t>クドウ</t>
    </rPh>
    <phoneticPr fontId="3"/>
  </si>
  <si>
    <r>
      <rPr>
        <sz val="12"/>
        <rFont val="ＭＳ Ｐゴシック"/>
        <family val="3"/>
        <charset val="128"/>
      </rPr>
      <t>都</t>
    </r>
    <r>
      <rPr>
        <sz val="12"/>
        <rFont val="Arial"/>
        <family val="2"/>
      </rPr>
      <t>10</t>
    </r>
    <rPh sb="0" eb="1">
      <t>ト</t>
    </rPh>
    <phoneticPr fontId="3"/>
  </si>
  <si>
    <r>
      <rPr>
        <sz val="12"/>
        <rFont val="ＭＳ Ｐゴシック"/>
        <family val="3"/>
        <charset val="128"/>
      </rPr>
      <t>都</t>
    </r>
    <r>
      <rPr>
        <sz val="12"/>
        <rFont val="Arial"/>
        <family val="2"/>
      </rPr>
      <t>475</t>
    </r>
    <r>
      <rPr>
        <sz val="12"/>
        <rFont val="ＭＳ Ｐゴシック"/>
        <family val="3"/>
        <charset val="128"/>
      </rPr>
      <t>、都</t>
    </r>
    <r>
      <rPr>
        <sz val="12"/>
        <rFont val="Arial"/>
        <family val="2"/>
      </rPr>
      <t>10</t>
    </r>
    <rPh sb="0" eb="1">
      <t>ト</t>
    </rPh>
    <rPh sb="5" eb="6">
      <t>ト</t>
    </rPh>
    <phoneticPr fontId="3"/>
  </si>
  <si>
    <r>
      <rPr>
        <sz val="12"/>
        <rFont val="ＭＳ Ｐゴシック"/>
        <family val="3"/>
        <charset val="128"/>
      </rPr>
      <t>「浦安駅前」┼左</t>
    </r>
    <rPh sb="1" eb="3">
      <t>ウラヤス</t>
    </rPh>
    <rPh sb="3" eb="5">
      <t>エキマエ</t>
    </rPh>
    <rPh sb="7" eb="8">
      <t>ヒダリ</t>
    </rPh>
    <phoneticPr fontId="3"/>
  </si>
  <si>
    <r>
      <rPr>
        <sz val="12"/>
        <rFont val="ＭＳ Ｐゴシック"/>
        <family val="3"/>
        <charset val="128"/>
      </rPr>
      <t>県</t>
    </r>
    <r>
      <rPr>
        <sz val="12"/>
        <rFont val="Arial"/>
        <family val="2"/>
      </rPr>
      <t>6</t>
    </r>
    <rPh sb="0" eb="1">
      <t>ケン</t>
    </rPh>
    <phoneticPr fontId="3"/>
  </si>
  <si>
    <r>
      <rPr>
        <sz val="12"/>
        <rFont val="ＭＳ Ｐゴシック"/>
        <family val="3"/>
        <charset val="128"/>
      </rPr>
      <t>┼右</t>
    </r>
    <rPh sb="1" eb="2">
      <t>ミギ</t>
    </rPh>
    <phoneticPr fontId="3"/>
  </si>
  <si>
    <r>
      <t xml:space="preserve">Start </t>
    </r>
    <r>
      <rPr>
        <sz val="12"/>
        <rFont val="ＭＳ Ｐゴシック"/>
        <family val="3"/>
        <charset val="128"/>
      </rPr>
      <t>等々力緑地</t>
    </r>
    <r>
      <rPr>
        <sz val="12"/>
        <rFont val="Arial"/>
        <family val="2"/>
      </rPr>
      <t>/</t>
    </r>
    <r>
      <rPr>
        <sz val="12"/>
        <rFont val="ＭＳ Ｐゴシック"/>
        <family val="3"/>
        <charset val="128"/>
      </rPr>
      <t>　とどろきアリーナ前　　　　　　　　　　　　　　　　　　　　　　</t>
    </r>
    <r>
      <rPr>
        <sz val="12"/>
        <rFont val="Arial"/>
        <family val="2"/>
      </rPr>
      <t>06:00</t>
    </r>
    <r>
      <rPr>
        <sz val="12"/>
        <rFont val="ＭＳ Ｐゴシック"/>
        <family val="3"/>
        <charset val="128"/>
      </rPr>
      <t>順次スタート</t>
    </r>
    <r>
      <rPr>
        <sz val="12"/>
        <rFont val="Arial"/>
        <family val="2"/>
      </rPr>
      <t>(6:30</t>
    </r>
    <r>
      <rPr>
        <sz val="12"/>
        <rFont val="ＭＳ Ｐゴシック"/>
        <family val="3"/>
        <charset val="128"/>
      </rPr>
      <t>　撤収</t>
    </r>
    <r>
      <rPr>
        <sz val="12"/>
        <rFont val="Arial"/>
        <family val="2"/>
      </rPr>
      <t>)</t>
    </r>
    <rPh sb="21" eb="22">
      <t>マエ</t>
    </rPh>
    <phoneticPr fontId="3"/>
  </si>
  <si>
    <r>
      <rPr>
        <sz val="12"/>
        <rFont val="ＭＳ Ｐゴシック"/>
        <family val="3"/>
        <charset val="128"/>
      </rPr>
      <t>都</t>
    </r>
    <r>
      <rPr>
        <sz val="12"/>
        <rFont val="Arial"/>
        <family val="2"/>
      </rPr>
      <t>10,</t>
    </r>
    <r>
      <rPr>
        <sz val="12"/>
        <rFont val="ＭＳ Ｐゴシック"/>
        <family val="3"/>
        <charset val="128"/>
      </rPr>
      <t>県</t>
    </r>
    <r>
      <rPr>
        <sz val="12"/>
        <rFont val="Arial"/>
        <family val="2"/>
      </rPr>
      <t>10</t>
    </r>
    <rPh sb="0" eb="1">
      <t>ト</t>
    </rPh>
    <rPh sb="4" eb="5">
      <t>ケン</t>
    </rPh>
    <phoneticPr fontId="3"/>
  </si>
  <si>
    <r>
      <rPr>
        <sz val="12"/>
        <rFont val="ＭＳ Ｐゴシック"/>
        <family val="3"/>
        <charset val="128"/>
      </rPr>
      <t>「</t>
    </r>
    <r>
      <rPr>
        <sz val="12"/>
        <rFont val="Yu Gothic"/>
        <family val="3"/>
        <charset val="128"/>
      </rPr>
      <t>丸子橋</t>
    </r>
    <r>
      <rPr>
        <sz val="12"/>
        <rFont val="ＭＳ Ｐゴシック"/>
        <family val="3"/>
        <charset val="128"/>
      </rPr>
      <t>」┬左</t>
    </r>
    <rPh sb="1" eb="2">
      <t>マル</t>
    </rPh>
    <rPh sb="2" eb="3">
      <t>コ</t>
    </rPh>
    <rPh sb="3" eb="4">
      <t>ハシ</t>
    </rPh>
    <phoneticPr fontId="3"/>
  </si>
  <si>
    <r>
      <rPr>
        <sz val="12"/>
        <rFont val="ＭＳ Ｐゴシック"/>
        <family val="3"/>
        <charset val="128"/>
      </rPr>
      <t>県</t>
    </r>
    <r>
      <rPr>
        <sz val="12"/>
        <rFont val="Arial"/>
        <family val="2"/>
      </rPr>
      <t>59</t>
    </r>
    <rPh sb="0" eb="1">
      <t>ケン</t>
    </rPh>
    <phoneticPr fontId="3"/>
  </si>
  <si>
    <r>
      <rPr>
        <sz val="12"/>
        <rFont val="ＭＳ Ｐゴシック"/>
        <family val="3"/>
        <charset val="128"/>
      </rPr>
      <t>通過チェック　</t>
    </r>
    <r>
      <rPr>
        <sz val="12"/>
        <rFont val="Arial"/>
        <family val="2"/>
      </rPr>
      <t>7-Eleven</t>
    </r>
    <r>
      <rPr>
        <sz val="12"/>
        <rFont val="ＭＳ Ｐゴシック"/>
        <family val="3"/>
        <charset val="128"/>
      </rPr>
      <t>　土浦滝田</t>
    </r>
    <r>
      <rPr>
        <sz val="12"/>
        <rFont val="Arial"/>
        <family val="2"/>
      </rPr>
      <t>1</t>
    </r>
    <r>
      <rPr>
        <sz val="12"/>
        <rFont val="ＭＳ Ｐゴシック"/>
        <family val="3"/>
        <charset val="128"/>
      </rPr>
      <t>丁目店　　　　　　　　　　　　　　　　　　　　　　　　　レシートが必要</t>
    </r>
    <rPh sb="0" eb="2">
      <t>ツウカ</t>
    </rPh>
    <rPh sb="16" eb="18">
      <t>ツチウラ</t>
    </rPh>
    <rPh sb="18" eb="20">
      <t>タキタ</t>
    </rPh>
    <rPh sb="21" eb="23">
      <t>チョウメ</t>
    </rPh>
    <rPh sb="23" eb="24">
      <t>シンテン</t>
    </rPh>
    <rPh sb="24" eb="25">
      <t>ホンテン</t>
    </rPh>
    <rPh sb="54" eb="56">
      <t>ヒツヨウ</t>
    </rPh>
    <phoneticPr fontId="3"/>
  </si>
  <si>
    <r>
      <rPr>
        <sz val="12"/>
        <rFont val="ＭＳ Ｐゴシック"/>
        <family val="3"/>
        <charset val="128"/>
      </rPr>
      <t>県</t>
    </r>
    <r>
      <rPr>
        <sz val="12"/>
        <rFont val="Arial"/>
        <family val="2"/>
      </rPr>
      <t>120</t>
    </r>
    <rPh sb="0" eb="1">
      <t>ケン</t>
    </rPh>
    <phoneticPr fontId="3"/>
  </si>
  <si>
    <r>
      <rPr>
        <sz val="12"/>
        <rFont val="ＭＳ Ｐゴシック"/>
        <family val="3"/>
        <charset val="128"/>
      </rPr>
      <t>県</t>
    </r>
    <r>
      <rPr>
        <sz val="12"/>
        <rFont val="Arial"/>
        <family val="2"/>
      </rPr>
      <t>59</t>
    </r>
    <r>
      <rPr>
        <sz val="12"/>
        <rFont val="ＭＳ Ｐゴシック"/>
        <family val="3"/>
        <charset val="128"/>
      </rPr>
      <t>、県</t>
    </r>
    <r>
      <rPr>
        <sz val="12"/>
        <rFont val="Arial"/>
        <family val="2"/>
      </rPr>
      <t>189</t>
    </r>
    <rPh sb="0" eb="1">
      <t>ケン</t>
    </rPh>
    <rPh sb="4" eb="5">
      <t>ケン</t>
    </rPh>
    <phoneticPr fontId="3"/>
  </si>
  <si>
    <r>
      <rPr>
        <sz val="11"/>
        <rFont val="AR Pゴシック体M"/>
        <family val="3"/>
        <charset val="128"/>
      </rPr>
      <t>「永代橋西」┤左</t>
    </r>
    <rPh sb="1" eb="3">
      <t>エイタイ</t>
    </rPh>
    <rPh sb="3" eb="4">
      <t>バシ</t>
    </rPh>
    <rPh sb="4" eb="5">
      <t>ニシ</t>
    </rPh>
    <phoneticPr fontId="3"/>
  </si>
  <si>
    <r>
      <rPr>
        <sz val="11"/>
        <rFont val="ＭＳ Ｐゴシック"/>
        <family val="3"/>
        <charset val="128"/>
      </rPr>
      <t>「京橋」┼左</t>
    </r>
    <rPh sb="1" eb="3">
      <t>キョウバシ</t>
    </rPh>
    <rPh sb="3" eb="4">
      <t>フナバシ</t>
    </rPh>
    <phoneticPr fontId="3"/>
  </si>
  <si>
    <r>
      <rPr>
        <sz val="11"/>
        <rFont val="AR Pゴシック体M"/>
        <family val="3"/>
        <charset val="128"/>
      </rPr>
      <t>「高輪二丁目」├右</t>
    </r>
    <rPh sb="1" eb="3">
      <t>タカナワ</t>
    </rPh>
    <rPh sb="3" eb="6">
      <t>ニチョウメ</t>
    </rPh>
    <phoneticPr fontId="3"/>
  </si>
  <si>
    <r>
      <rPr>
        <sz val="11"/>
        <rFont val="ＭＳ Ｐゴシック"/>
        <family val="3"/>
        <charset val="128"/>
      </rPr>
      <t>「明治学院前」┼左</t>
    </r>
    <rPh sb="1" eb="3">
      <t>メイジ</t>
    </rPh>
    <rPh sb="3" eb="5">
      <t>ガクイン</t>
    </rPh>
    <rPh sb="5" eb="6">
      <t>マエ</t>
    </rPh>
    <phoneticPr fontId="3"/>
  </si>
  <si>
    <r>
      <rPr>
        <sz val="11"/>
        <rFont val="AR Pゴシック体M"/>
        <family val="3"/>
        <charset val="128"/>
      </rPr>
      <t>「百反通り」┼右</t>
    </r>
    <rPh sb="1" eb="3">
      <t>ヒャクタン</t>
    </rPh>
    <rPh sb="3" eb="4">
      <t>ドオ</t>
    </rPh>
    <phoneticPr fontId="3"/>
  </si>
  <si>
    <r>
      <rPr>
        <sz val="11"/>
        <rFont val="ＭＳ Ｐゴシック"/>
        <family val="3"/>
        <charset val="128"/>
      </rPr>
      <t>「桐ケ谷」┼左</t>
    </r>
    <rPh sb="1" eb="4">
      <t>キリガヤ</t>
    </rPh>
    <phoneticPr fontId="3"/>
  </si>
  <si>
    <r>
      <rPr>
        <sz val="12"/>
        <rFont val="ＭＳ Ｐゴシック"/>
        <family val="3"/>
        <charset val="128"/>
      </rPr>
      <t>県</t>
    </r>
    <r>
      <rPr>
        <sz val="12"/>
        <rFont val="Arial"/>
        <family val="2"/>
      </rPr>
      <t>189</t>
    </r>
    <r>
      <rPr>
        <sz val="12"/>
        <rFont val="ＭＳ Ｐゴシック"/>
        <family val="3"/>
        <charset val="128"/>
      </rPr>
      <t>、県</t>
    </r>
    <r>
      <rPr>
        <sz val="12"/>
        <rFont val="Arial"/>
        <family val="2"/>
      </rPr>
      <t>59</t>
    </r>
    <rPh sb="0" eb="1">
      <t>ケン</t>
    </rPh>
    <rPh sb="5" eb="6">
      <t>ケン</t>
    </rPh>
    <phoneticPr fontId="3"/>
  </si>
  <si>
    <r>
      <t>2019</t>
    </r>
    <r>
      <rPr>
        <sz val="14"/>
        <rFont val="ＭＳ ゴシック"/>
        <family val="3"/>
        <charset val="128"/>
      </rPr>
      <t>＿</t>
    </r>
    <r>
      <rPr>
        <sz val="14"/>
        <rFont val="Arial"/>
        <family val="2"/>
      </rPr>
      <t>BRM216</t>
    </r>
    <r>
      <rPr>
        <sz val="14"/>
        <rFont val="ＭＳ ゴシック"/>
        <family val="3"/>
        <charset val="128"/>
      </rPr>
      <t>東京</t>
    </r>
    <r>
      <rPr>
        <sz val="14"/>
        <rFont val="Arial"/>
        <family val="2"/>
      </rPr>
      <t>300km</t>
    </r>
    <r>
      <rPr>
        <sz val="14"/>
        <rFont val="ＭＳ ゴシック"/>
        <family val="3"/>
        <charset val="128"/>
      </rPr>
      <t>　いってこい霞ヶ浦</t>
    </r>
    <rPh sb="24" eb="27">
      <t>カスミガウラ</t>
    </rPh>
    <phoneticPr fontId="3"/>
  </si>
  <si>
    <r>
      <rPr>
        <sz val="11"/>
        <rFont val="ＭＳ Ｐゴシック"/>
        <family val="3"/>
        <charset val="128"/>
      </rPr>
      <t>参考地図</t>
    </r>
    <rPh sb="0" eb="2">
      <t>サンコウ</t>
    </rPh>
    <rPh sb="2" eb="4">
      <t>チズ</t>
    </rPh>
    <phoneticPr fontId="3"/>
  </si>
  <si>
    <r>
      <rPr>
        <sz val="12"/>
        <rFont val="ＭＳ Ｐゴシック"/>
        <family val="3"/>
        <charset val="128"/>
      </rPr>
      <t>┼左</t>
    </r>
    <rPh sb="1" eb="2">
      <t>ヒダリ</t>
    </rPh>
    <phoneticPr fontId="3"/>
  </si>
  <si>
    <r>
      <rPr>
        <sz val="12"/>
        <rFont val="ＭＳ Ｐゴシック"/>
        <family val="3"/>
        <charset val="128"/>
      </rPr>
      <t>「中原口」┼左</t>
    </r>
    <rPh sb="1" eb="3">
      <t>ナカハラ</t>
    </rPh>
    <rPh sb="3" eb="4">
      <t>クチ</t>
    </rPh>
    <phoneticPr fontId="3"/>
  </si>
  <si>
    <r>
      <rPr>
        <sz val="12"/>
        <rFont val="ＭＳ Ｐゴシック"/>
        <family val="3"/>
        <charset val="128"/>
      </rPr>
      <t>「高輪二丁目」┬左</t>
    </r>
    <rPh sb="1" eb="3">
      <t>タカナワ</t>
    </rPh>
    <rPh sb="3" eb="6">
      <t>ニチョウメ</t>
    </rPh>
    <rPh sb="8" eb="9">
      <t>ヒダリ</t>
    </rPh>
    <phoneticPr fontId="3"/>
  </si>
  <si>
    <r>
      <rPr>
        <sz val="12"/>
        <rFont val="ＭＳ Ｐゴシック"/>
        <family val="3"/>
        <charset val="128"/>
      </rPr>
      <t>「京橋」┼右</t>
    </r>
    <rPh sb="1" eb="3">
      <t>キョウバシ</t>
    </rPh>
    <rPh sb="3" eb="4">
      <t>アケガミ</t>
    </rPh>
    <rPh sb="5" eb="6">
      <t>ミギ</t>
    </rPh>
    <phoneticPr fontId="3"/>
  </si>
  <si>
    <r>
      <rPr>
        <sz val="12"/>
        <rFont val="ＭＳ Ｐゴシック"/>
        <family val="3"/>
        <charset val="128"/>
      </rPr>
      <t>「永代橋西」┬右</t>
    </r>
    <rPh sb="1" eb="3">
      <t>エイタイ</t>
    </rPh>
    <rPh sb="3" eb="4">
      <t>バシ</t>
    </rPh>
    <rPh sb="4" eb="5">
      <t>ニシ</t>
    </rPh>
    <rPh sb="7" eb="8">
      <t>ミギ</t>
    </rPh>
    <phoneticPr fontId="3"/>
  </si>
  <si>
    <r>
      <rPr>
        <sz val="12"/>
        <rFont val="ＭＳ Ｐゴシック"/>
        <family val="3"/>
        <charset val="128"/>
      </rPr>
      <t>「永代二丁目」┤左</t>
    </r>
    <rPh sb="1" eb="3">
      <t>エイタイ</t>
    </rPh>
    <rPh sb="3" eb="6">
      <t>ニチョウメ</t>
    </rPh>
    <phoneticPr fontId="3"/>
  </si>
  <si>
    <r>
      <rPr>
        <sz val="12"/>
        <rFont val="ＭＳ Ｐゴシック"/>
        <family val="3"/>
        <charset val="128"/>
      </rPr>
      <t>「行徳駅入口」┼左</t>
    </r>
    <rPh sb="1" eb="3">
      <t>ギョウトク</t>
    </rPh>
    <rPh sb="3" eb="4">
      <t>エキ</t>
    </rPh>
    <rPh sb="4" eb="6">
      <t>イリグチ</t>
    </rPh>
    <rPh sb="8" eb="9">
      <t>ヒダリ</t>
    </rPh>
    <phoneticPr fontId="3"/>
  </si>
  <si>
    <r>
      <rPr>
        <sz val="12"/>
        <rFont val="ＭＳ Ｐゴシック"/>
        <family val="3"/>
        <charset val="128"/>
      </rPr>
      <t>┤左</t>
    </r>
    <phoneticPr fontId="3"/>
  </si>
  <si>
    <r>
      <rPr>
        <sz val="12"/>
        <rFont val="ＭＳ Ｐゴシック"/>
        <family val="3"/>
        <charset val="128"/>
      </rPr>
      <t>┬右</t>
    </r>
    <rPh sb="1" eb="2">
      <t>ミギ</t>
    </rPh>
    <phoneticPr fontId="3"/>
  </si>
  <si>
    <r>
      <rPr>
        <sz val="12"/>
        <rFont val="ＭＳ Ｐゴシック"/>
        <family val="3"/>
        <charset val="128"/>
      </rPr>
      <t>県</t>
    </r>
    <r>
      <rPr>
        <sz val="12"/>
        <rFont val="Arial"/>
        <family val="2"/>
      </rPr>
      <t>283</t>
    </r>
    <rPh sb="0" eb="1">
      <t>ケン</t>
    </rPh>
    <phoneticPr fontId="3"/>
  </si>
  <si>
    <r>
      <rPr>
        <sz val="12"/>
        <rFont val="ＭＳ Ｐゴシック"/>
        <family val="3"/>
        <charset val="128"/>
      </rPr>
      <t>┬左</t>
    </r>
    <phoneticPr fontId="3"/>
  </si>
  <si>
    <r>
      <rPr>
        <sz val="12"/>
        <rFont val="ＭＳ Ｐゴシック"/>
        <family val="3"/>
        <charset val="128"/>
      </rPr>
      <t>国</t>
    </r>
    <r>
      <rPr>
        <sz val="12"/>
        <rFont val="Arial"/>
        <family val="2"/>
      </rPr>
      <t>14</t>
    </r>
    <rPh sb="0" eb="1">
      <t>コク</t>
    </rPh>
    <phoneticPr fontId="3"/>
  </si>
  <si>
    <r>
      <rPr>
        <sz val="12"/>
        <rFont val="ＭＳ Ｐゴシック"/>
        <family val="3"/>
        <charset val="128"/>
      </rPr>
      <t>「鬼越二丁目」├右</t>
    </r>
    <rPh sb="1" eb="2">
      <t>オニ</t>
    </rPh>
    <rPh sb="2" eb="3">
      <t>コシ</t>
    </rPh>
    <rPh sb="3" eb="4">
      <t>フタ</t>
    </rPh>
    <rPh sb="4" eb="6">
      <t>チョウメ</t>
    </rPh>
    <phoneticPr fontId="3"/>
  </si>
  <si>
    <r>
      <rPr>
        <sz val="12"/>
        <rFont val="ＭＳ Ｐゴシック"/>
        <family val="3"/>
        <charset val="128"/>
      </rPr>
      <t>「市役所入口」┼左</t>
    </r>
    <rPh sb="1" eb="4">
      <t>シヤクショ</t>
    </rPh>
    <rPh sb="4" eb="6">
      <t>イリグチ</t>
    </rPh>
    <rPh sb="8" eb="9">
      <t>ヒダリ</t>
    </rPh>
    <phoneticPr fontId="3"/>
  </si>
  <si>
    <r>
      <rPr>
        <sz val="12"/>
        <rFont val="ＭＳ Ｐゴシック"/>
        <family val="3"/>
        <charset val="128"/>
      </rPr>
      <t>県</t>
    </r>
    <r>
      <rPr>
        <sz val="12"/>
        <rFont val="Arial"/>
        <family val="2"/>
      </rPr>
      <t>4</t>
    </r>
    <rPh sb="0" eb="1">
      <t>ケン</t>
    </rPh>
    <phoneticPr fontId="3"/>
  </si>
  <si>
    <r>
      <rPr>
        <sz val="12"/>
        <rFont val="ＭＳ Ｐゴシック"/>
        <family val="3"/>
        <charset val="128"/>
      </rPr>
      <t>┼右→橋渡る</t>
    </r>
    <rPh sb="1" eb="2">
      <t>ミギ</t>
    </rPh>
    <rPh sb="3" eb="4">
      <t>ハシ</t>
    </rPh>
    <rPh sb="4" eb="5">
      <t>ワタ</t>
    </rPh>
    <phoneticPr fontId="3"/>
  </si>
  <si>
    <r>
      <rPr>
        <sz val="12"/>
        <rFont val="ＭＳ Ｐゴシック"/>
        <family val="3"/>
        <charset val="128"/>
      </rPr>
      <t>┼左→橋渡る</t>
    </r>
    <rPh sb="1" eb="2">
      <t>ヒダリ</t>
    </rPh>
    <rPh sb="3" eb="4">
      <t>ハシ</t>
    </rPh>
    <rPh sb="4" eb="5">
      <t>ワタ</t>
    </rPh>
    <phoneticPr fontId="3"/>
  </si>
  <si>
    <r>
      <rPr>
        <sz val="12"/>
        <rFont val="ＭＳ Ｐゴシック"/>
        <family val="3"/>
        <charset val="128"/>
      </rPr>
      <t>┬右→直ぐに道なり左方向</t>
    </r>
    <rPh sb="1" eb="2">
      <t>ミギ</t>
    </rPh>
    <rPh sb="3" eb="4">
      <t>ス</t>
    </rPh>
    <rPh sb="6" eb="7">
      <t>ミチ</t>
    </rPh>
    <rPh sb="9" eb="10">
      <t>ヒダリ</t>
    </rPh>
    <rPh sb="10" eb="12">
      <t>ホウコウ</t>
    </rPh>
    <phoneticPr fontId="3"/>
  </si>
  <si>
    <r>
      <rPr>
        <sz val="12"/>
        <rFont val="ＭＳ Ｐゴシック"/>
        <family val="3"/>
        <charset val="128"/>
      </rPr>
      <t>┤左</t>
    </r>
    <r>
      <rPr>
        <sz val="12"/>
        <rFont val="Arial"/>
        <family val="2"/>
      </rPr>
      <t xml:space="preserve"> (</t>
    </r>
    <r>
      <rPr>
        <sz val="12"/>
        <rFont val="ＭＳ Ｐゴシック"/>
        <family val="3"/>
        <charset val="128"/>
      </rPr>
      <t>直進は未舗装）</t>
    </r>
    <rPh sb="4" eb="6">
      <t>チョクシン</t>
    </rPh>
    <rPh sb="7" eb="10">
      <t>ミホソウ</t>
    </rPh>
    <phoneticPr fontId="3"/>
  </si>
  <si>
    <r>
      <rPr>
        <sz val="12"/>
        <rFont val="ＭＳ Ｐゴシック"/>
        <family val="3"/>
        <charset val="128"/>
      </rPr>
      <t>「浮島前原」┼右</t>
    </r>
    <rPh sb="1" eb="3">
      <t>ウキシマ</t>
    </rPh>
    <rPh sb="3" eb="5">
      <t>マエハラ</t>
    </rPh>
    <rPh sb="7" eb="8">
      <t>ミギ</t>
    </rPh>
    <phoneticPr fontId="3"/>
  </si>
  <si>
    <r>
      <rPr>
        <sz val="12"/>
        <rFont val="ＭＳ Ｐゴシック"/>
        <family val="3"/>
        <charset val="128"/>
      </rPr>
      <t>県</t>
    </r>
    <r>
      <rPr>
        <sz val="12"/>
        <rFont val="Arial"/>
        <family val="2"/>
      </rPr>
      <t>206</t>
    </r>
    <rPh sb="0" eb="1">
      <t>ケン</t>
    </rPh>
    <phoneticPr fontId="3"/>
  </si>
  <si>
    <r>
      <rPr>
        <sz val="12"/>
        <rFont val="ＭＳ Ｐゴシック"/>
        <family val="3"/>
        <charset val="128"/>
      </rPr>
      <t>┼左　（稲敷大橋渡ってすぐ）</t>
    </r>
    <rPh sb="1" eb="2">
      <t>ヒダリ</t>
    </rPh>
    <phoneticPr fontId="3"/>
  </si>
  <si>
    <r>
      <rPr>
        <sz val="12"/>
        <rFont val="ＭＳ Ｐゴシック"/>
        <family val="3"/>
        <charset val="128"/>
      </rPr>
      <t>国</t>
    </r>
    <r>
      <rPr>
        <sz val="12"/>
        <rFont val="Arial"/>
        <family val="2"/>
      </rPr>
      <t>51</t>
    </r>
    <rPh sb="0" eb="1">
      <t>コク</t>
    </rPh>
    <phoneticPr fontId="3"/>
  </si>
  <si>
    <r>
      <rPr>
        <sz val="12"/>
        <rFont val="ＭＳ Ｐゴシック"/>
        <family val="3"/>
        <charset val="128"/>
      </rPr>
      <t>┤斜め左→「永山</t>
    </r>
    <r>
      <rPr>
        <sz val="12"/>
        <rFont val="Arial"/>
        <family val="2"/>
      </rPr>
      <t>+</t>
    </r>
    <r>
      <rPr>
        <sz val="12"/>
        <rFont val="ＭＳ Ｐゴシック"/>
        <family val="3"/>
        <charset val="128"/>
      </rPr>
      <t>左」</t>
    </r>
    <rPh sb="1" eb="2">
      <t>ナナ</t>
    </rPh>
    <rPh sb="6" eb="8">
      <t>ナガヤマ</t>
    </rPh>
    <rPh sb="9" eb="10">
      <t>ヒダリ</t>
    </rPh>
    <phoneticPr fontId="3"/>
  </si>
  <si>
    <r>
      <rPr>
        <sz val="12"/>
        <rFont val="ＭＳ Ｐゴシック"/>
        <family val="3"/>
        <charset val="128"/>
      </rPr>
      <t>側道、国</t>
    </r>
    <r>
      <rPr>
        <sz val="12"/>
        <rFont val="Arial"/>
        <family val="2"/>
      </rPr>
      <t>355</t>
    </r>
    <rPh sb="0" eb="2">
      <t>ソクドウ</t>
    </rPh>
    <rPh sb="3" eb="4">
      <t>コク</t>
    </rPh>
    <phoneticPr fontId="3"/>
  </si>
  <si>
    <r>
      <rPr>
        <sz val="12"/>
        <rFont val="ＭＳ Ｐゴシック"/>
        <family val="3"/>
        <charset val="128"/>
      </rPr>
      <t>湖岸道</t>
    </r>
    <rPh sb="0" eb="2">
      <t>コガン</t>
    </rPh>
    <rPh sb="2" eb="3">
      <t>ミチ</t>
    </rPh>
    <phoneticPr fontId="3"/>
  </si>
  <si>
    <r>
      <rPr>
        <sz val="12"/>
        <rFont val="ＭＳ Ｐゴシック"/>
        <family val="3"/>
        <charset val="128"/>
      </rPr>
      <t>┤左→橋渡る</t>
    </r>
    <rPh sb="3" eb="5">
      <t>ハシワタ</t>
    </rPh>
    <phoneticPr fontId="3"/>
  </si>
  <si>
    <r>
      <rPr>
        <sz val="12"/>
        <rFont val="ＭＳ Ｐゴシック"/>
        <family val="3"/>
        <charset val="128"/>
      </rPr>
      <t>┬左→すぐに右折</t>
    </r>
    <rPh sb="6" eb="8">
      <t>ウセツ</t>
    </rPh>
    <phoneticPr fontId="3"/>
  </si>
  <si>
    <r>
      <rPr>
        <sz val="12"/>
        <rFont val="ＭＳ Ｐゴシック"/>
        <family val="3"/>
        <charset val="128"/>
      </rPr>
      <t>県</t>
    </r>
    <r>
      <rPr>
        <sz val="12"/>
        <rFont val="Arial"/>
        <family val="2"/>
      </rPr>
      <t>144</t>
    </r>
    <rPh sb="0" eb="1">
      <t>ケン</t>
    </rPh>
    <phoneticPr fontId="3"/>
  </si>
  <si>
    <r>
      <rPr>
        <sz val="12"/>
        <rFont val="ＭＳ Ｐゴシック"/>
        <family val="3"/>
        <charset val="128"/>
      </rPr>
      <t>「高浜中央三差路」┤左</t>
    </r>
    <rPh sb="1" eb="3">
      <t>タカハマ</t>
    </rPh>
    <rPh sb="3" eb="5">
      <t>チュウオウ</t>
    </rPh>
    <rPh sb="5" eb="8">
      <t>サンサロ</t>
    </rPh>
    <phoneticPr fontId="3"/>
  </si>
  <si>
    <r>
      <rPr>
        <sz val="12"/>
        <rFont val="ＭＳ Ｐゴシック"/>
        <family val="3"/>
        <charset val="128"/>
      </rPr>
      <t>県</t>
    </r>
    <r>
      <rPr>
        <sz val="12"/>
        <rFont val="Arial"/>
        <family val="2"/>
      </rPr>
      <t>118</t>
    </r>
    <rPh sb="0" eb="1">
      <t>ケン</t>
    </rPh>
    <phoneticPr fontId="3"/>
  </si>
  <si>
    <r>
      <rPr>
        <sz val="12"/>
        <rFont val="ＭＳ Ｐゴシック"/>
        <family val="3"/>
        <charset val="128"/>
      </rPr>
      <t>┬左→すぐに左折</t>
    </r>
    <rPh sb="6" eb="8">
      <t>サセツ</t>
    </rPh>
    <phoneticPr fontId="3"/>
  </si>
  <si>
    <r>
      <rPr>
        <sz val="12"/>
        <rFont val="ＭＳ Ｐゴシック"/>
        <family val="3"/>
        <charset val="128"/>
      </rPr>
      <t>市道、県</t>
    </r>
    <r>
      <rPr>
        <sz val="12"/>
        <rFont val="Arial"/>
        <family val="2"/>
      </rPr>
      <t>263</t>
    </r>
    <rPh sb="0" eb="2">
      <t>シドウ</t>
    </rPh>
    <rPh sb="3" eb="4">
      <t>ケン</t>
    </rPh>
    <phoneticPr fontId="3"/>
  </si>
  <si>
    <r>
      <rPr>
        <sz val="12"/>
        <rFont val="ＭＳ Ｐゴシック"/>
        <family val="3"/>
        <charset val="128"/>
      </rPr>
      <t>国</t>
    </r>
    <r>
      <rPr>
        <sz val="12"/>
        <rFont val="Arial"/>
        <family val="2"/>
      </rPr>
      <t>125</t>
    </r>
    <rPh sb="0" eb="1">
      <t>コク</t>
    </rPh>
    <phoneticPr fontId="3"/>
  </si>
  <si>
    <r>
      <rPr>
        <sz val="12"/>
        <rFont val="ＭＳ Ｐゴシック"/>
        <family val="3"/>
        <charset val="128"/>
      </rPr>
      <t>┼左→橋渡て左折</t>
    </r>
    <rPh sb="1" eb="2">
      <t>ヒダリ</t>
    </rPh>
    <rPh sb="3" eb="4">
      <t>ハシ</t>
    </rPh>
    <rPh sb="4" eb="5">
      <t>ワタ</t>
    </rPh>
    <rPh sb="6" eb="8">
      <t>サセツ</t>
    </rPh>
    <phoneticPr fontId="3"/>
  </si>
  <si>
    <r>
      <rPr>
        <sz val="12"/>
        <rFont val="ＭＳ Ｐゴシック"/>
        <family val="3"/>
        <charset val="128"/>
      </rPr>
      <t>┼左→すぐ┼左（角に</t>
    </r>
    <r>
      <rPr>
        <sz val="12"/>
        <rFont val="Arial"/>
        <family val="2"/>
      </rPr>
      <t>7/11</t>
    </r>
    <r>
      <rPr>
        <sz val="12"/>
        <rFont val="ＭＳ Ｐゴシック"/>
        <family val="3"/>
        <charset val="128"/>
      </rPr>
      <t>）</t>
    </r>
    <rPh sb="1" eb="2">
      <t>ヒダリ</t>
    </rPh>
    <rPh sb="8" eb="9">
      <t>カド</t>
    </rPh>
    <phoneticPr fontId="3"/>
  </si>
  <si>
    <r>
      <rPr>
        <sz val="12"/>
        <rFont val="ＭＳ Ｐゴシック"/>
        <family val="3"/>
        <charset val="128"/>
      </rPr>
      <t>国</t>
    </r>
    <r>
      <rPr>
        <sz val="12"/>
        <rFont val="Arial"/>
        <family val="2"/>
      </rPr>
      <t>125</t>
    </r>
    <r>
      <rPr>
        <sz val="12"/>
        <rFont val="ＭＳ Ｐゴシック"/>
        <family val="3"/>
        <charset val="128"/>
      </rPr>
      <t>、市道</t>
    </r>
    <rPh sb="0" eb="1">
      <t>コク</t>
    </rPh>
    <rPh sb="5" eb="7">
      <t>シドウ</t>
    </rPh>
    <phoneticPr fontId="3"/>
  </si>
  <si>
    <r>
      <rPr>
        <sz val="12"/>
        <rFont val="ＭＳ Ｐゴシック"/>
        <family val="3"/>
        <charset val="128"/>
      </rPr>
      <t>「古渡小西」┬左</t>
    </r>
    <rPh sb="1" eb="3">
      <t>フルト</t>
    </rPh>
    <rPh sb="3" eb="5">
      <t>コニシ</t>
    </rPh>
    <phoneticPr fontId="3"/>
  </si>
  <si>
    <r>
      <rPr>
        <sz val="12"/>
        <rFont val="ＭＳ Ｐゴシック"/>
        <family val="3"/>
        <charset val="128"/>
      </rPr>
      <t>┼右→橋渡ってすぐ左折</t>
    </r>
    <rPh sb="1" eb="2">
      <t>ミギ</t>
    </rPh>
    <rPh sb="3" eb="4">
      <t>ハシ</t>
    </rPh>
    <rPh sb="4" eb="5">
      <t>ワタ</t>
    </rPh>
    <rPh sb="9" eb="11">
      <t>サセツ</t>
    </rPh>
    <phoneticPr fontId="3"/>
  </si>
  <si>
    <r>
      <rPr>
        <sz val="12"/>
        <rFont val="ＭＳ Ｐゴシック"/>
        <family val="3"/>
        <charset val="128"/>
      </rPr>
      <t>県</t>
    </r>
    <r>
      <rPr>
        <sz val="12"/>
        <rFont val="Arial"/>
        <family val="2"/>
      </rPr>
      <t>408</t>
    </r>
    <rPh sb="0" eb="1">
      <t>ケン</t>
    </rPh>
    <phoneticPr fontId="3"/>
  </si>
  <si>
    <r>
      <rPr>
        <sz val="12"/>
        <rFont val="ＭＳ Ｐゴシック"/>
        <family val="3"/>
        <charset val="128"/>
      </rPr>
      <t>├斜め右</t>
    </r>
    <rPh sb="1" eb="2">
      <t>ナナ</t>
    </rPh>
    <phoneticPr fontId="3"/>
  </si>
  <si>
    <r>
      <rPr>
        <sz val="12"/>
        <rFont val="ＭＳ Ｐゴシック"/>
        <family val="3"/>
        <charset val="128"/>
      </rPr>
      <t>┤左　（踏切の先）</t>
    </r>
    <rPh sb="4" eb="6">
      <t>フミキリ</t>
    </rPh>
    <rPh sb="7" eb="8">
      <t>サキ</t>
    </rPh>
    <phoneticPr fontId="3"/>
  </si>
  <si>
    <r>
      <rPr>
        <sz val="12"/>
        <rFont val="ＭＳ Ｐゴシック"/>
        <family val="3"/>
        <charset val="128"/>
      </rPr>
      <t>「市役所入口」┼右</t>
    </r>
    <rPh sb="1" eb="4">
      <t>シヤクショ</t>
    </rPh>
    <rPh sb="4" eb="6">
      <t>イリグチ</t>
    </rPh>
    <rPh sb="8" eb="9">
      <t>ミギ</t>
    </rPh>
    <phoneticPr fontId="3"/>
  </si>
  <si>
    <r>
      <rPr>
        <sz val="12"/>
        <rFont val="ＭＳ Ｐゴシック"/>
        <family val="3"/>
        <charset val="128"/>
      </rPr>
      <t>「鬼越二丁目」┬左</t>
    </r>
    <rPh sb="1" eb="2">
      <t>オニ</t>
    </rPh>
    <rPh sb="2" eb="3">
      <t>コシ</t>
    </rPh>
    <rPh sb="3" eb="4">
      <t>フタ</t>
    </rPh>
    <rPh sb="4" eb="6">
      <t>チョウメ</t>
    </rPh>
    <phoneticPr fontId="3"/>
  </si>
  <si>
    <r>
      <rPr>
        <sz val="12"/>
        <rFont val="ＭＳ Ｐゴシック"/>
        <family val="3"/>
        <charset val="128"/>
      </rPr>
      <t>県</t>
    </r>
    <r>
      <rPr>
        <sz val="12"/>
        <rFont val="Arial"/>
        <family val="2"/>
      </rPr>
      <t>179</t>
    </r>
    <rPh sb="0" eb="1">
      <t>ケン</t>
    </rPh>
    <phoneticPr fontId="3"/>
  </si>
  <si>
    <r>
      <rPr>
        <sz val="12"/>
        <rFont val="ＭＳ Ｐゴシック"/>
        <family val="3"/>
        <charset val="128"/>
      </rPr>
      <t>「押切」┤左</t>
    </r>
    <rPh sb="1" eb="3">
      <t>オシキリ</t>
    </rPh>
    <phoneticPr fontId="3"/>
  </si>
  <si>
    <r>
      <rPr>
        <sz val="12"/>
        <rFont val="ＭＳ Ｐゴシック"/>
        <family val="3"/>
        <charset val="128"/>
      </rPr>
      <t>「行徳駅入口」┼右</t>
    </r>
    <rPh sb="1" eb="3">
      <t>ギョウトク</t>
    </rPh>
    <rPh sb="3" eb="4">
      <t>エキ</t>
    </rPh>
    <rPh sb="4" eb="6">
      <t>イリグチ</t>
    </rPh>
    <rPh sb="8" eb="9">
      <t>ミギ</t>
    </rPh>
    <phoneticPr fontId="3"/>
  </si>
  <si>
    <r>
      <rPr>
        <sz val="12"/>
        <rFont val="ＭＳ Ｐゴシック"/>
        <family val="3"/>
        <charset val="128"/>
      </rPr>
      <t>「永代二丁目」┬右</t>
    </r>
  </si>
  <si>
    <r>
      <rPr>
        <sz val="12"/>
        <rFont val="ＭＳ Ｐゴシック"/>
        <family val="3"/>
        <charset val="128"/>
      </rPr>
      <t>「上小田中」　認定受付：ジョナサン武蔵中原店　　　　　　　　　　　　　　　　</t>
    </r>
    <r>
      <rPr>
        <sz val="12"/>
        <rFont val="Arial"/>
        <family val="2"/>
      </rPr>
      <t xml:space="preserve">                                   </t>
    </r>
    <r>
      <rPr>
        <sz val="12"/>
        <rFont val="ＭＳ Ｐゴシック"/>
        <family val="3"/>
        <charset val="128"/>
      </rPr>
      <t>　　　　　　　　　　　　　　　　　　　　　　※</t>
    </r>
    <r>
      <rPr>
        <sz val="12"/>
        <rFont val="Arial"/>
        <family val="2"/>
      </rPr>
      <t>Open 18:00</t>
    </r>
    <r>
      <rPr>
        <sz val="12"/>
        <rFont val="ＭＳ Ｐゴシック"/>
        <family val="3"/>
        <charset val="128"/>
      </rPr>
      <t>～</t>
    </r>
    <r>
      <rPr>
        <sz val="12"/>
        <rFont val="Arial"/>
        <family val="2"/>
      </rPr>
      <t>Close  17/02:30</t>
    </r>
    <r>
      <rPr>
        <sz val="12"/>
        <rFont val="ＭＳ Ｐゴシック"/>
        <family val="3"/>
        <charset val="128"/>
      </rPr>
      <t>撤収</t>
    </r>
    <rPh sb="1" eb="5">
      <t>カミコダナカ</t>
    </rPh>
    <rPh sb="7" eb="9">
      <t>ニンテイ</t>
    </rPh>
    <rPh sb="122" eb="124">
      <t>テッシュウ</t>
    </rPh>
    <phoneticPr fontId="3"/>
  </si>
  <si>
    <r>
      <rPr>
        <sz val="12"/>
        <rFont val="ＭＳ Ｐゴシック"/>
        <family val="3"/>
        <charset val="128"/>
      </rPr>
      <t>キューシートのレイアウト変更、補足追加修正等はご自身で行ってください。</t>
    </r>
    <phoneticPr fontId="3"/>
  </si>
  <si>
    <r>
      <rPr>
        <sz val="12"/>
        <rFont val="Segoe UI Symbol"/>
        <family val="3"/>
      </rPr>
      <t>┬</t>
    </r>
    <r>
      <rPr>
        <sz val="12"/>
        <rFont val="ＭＳ Ｐゴシック"/>
        <family val="3"/>
        <charset val="128"/>
      </rPr>
      <t>右</t>
    </r>
    <rPh sb="1" eb="2">
      <t>ミギ</t>
    </rPh>
    <phoneticPr fontId="3"/>
  </si>
  <si>
    <r>
      <rPr>
        <sz val="12"/>
        <rFont val="ＭＳ Ｐゴシック"/>
        <family val="3"/>
        <charset val="128"/>
      </rPr>
      <t>「明治学院前」</t>
    </r>
    <r>
      <rPr>
        <sz val="12"/>
        <rFont val="Segoe UI Symbol"/>
        <family val="3"/>
      </rPr>
      <t>┼</t>
    </r>
    <r>
      <rPr>
        <sz val="12"/>
        <rFont val="ＭＳ Ｐゴシック"/>
        <family val="3"/>
        <charset val="128"/>
      </rPr>
      <t>右</t>
    </r>
    <rPh sb="1" eb="3">
      <t>メイジ</t>
    </rPh>
    <rPh sb="3" eb="5">
      <t>ガクイン</t>
    </rPh>
    <rPh sb="5" eb="6">
      <t>マエ</t>
    </rPh>
    <rPh sb="8" eb="9">
      <t>ミギ</t>
    </rPh>
    <phoneticPr fontId="3"/>
  </si>
  <si>
    <r>
      <rPr>
        <sz val="12"/>
        <rFont val="ＭＳ Ｐゴシック"/>
        <family val="3"/>
        <charset val="128"/>
      </rPr>
      <t>路線</t>
    </r>
    <phoneticPr fontId="3"/>
  </si>
  <si>
    <r>
      <rPr>
        <sz val="12"/>
        <rFont val="ＭＳ Ｐゴシック"/>
        <family val="3"/>
        <charset val="128"/>
      </rPr>
      <t>├右</t>
    </r>
    <phoneticPr fontId="3"/>
  </si>
  <si>
    <r>
      <rPr>
        <sz val="12"/>
        <rFont val="ＭＳ Ｐゴシック"/>
        <family val="3"/>
        <charset val="128"/>
      </rPr>
      <t>「押切」</t>
    </r>
    <r>
      <rPr>
        <sz val="12"/>
        <rFont val="Segoe UI Symbol"/>
        <family val="3"/>
      </rPr>
      <t>┬</t>
    </r>
    <r>
      <rPr>
        <sz val="12"/>
        <rFont val="ＭＳ Ｐゴシック"/>
        <family val="3"/>
        <charset val="128"/>
      </rPr>
      <t>右</t>
    </r>
    <r>
      <rPr>
        <sz val="12"/>
        <rFont val="Arial"/>
        <family val="2"/>
      </rPr>
      <t xml:space="preserve"> </t>
    </r>
    <r>
      <rPr>
        <sz val="12"/>
        <rFont val="ＭＳ ゴシック"/>
        <family val="3"/>
        <charset val="128"/>
      </rPr>
      <t>※押しボタン</t>
    </r>
    <rPh sb="1" eb="3">
      <t>オシキリ</t>
    </rPh>
    <rPh sb="5" eb="6">
      <t>ミギ</t>
    </rPh>
    <rPh sb="8" eb="9">
      <t>オ</t>
    </rPh>
    <phoneticPr fontId="3"/>
  </si>
  <si>
    <r>
      <rPr>
        <sz val="12"/>
        <rFont val="Segoe UI Symbol"/>
        <family val="3"/>
      </rPr>
      <t>┤</t>
    </r>
    <r>
      <rPr>
        <sz val="12"/>
        <rFont val="ＭＳ Ｐゴシック"/>
        <family val="3"/>
        <charset val="128"/>
      </rPr>
      <t>左</t>
    </r>
    <r>
      <rPr>
        <sz val="12"/>
        <rFont val="Arial"/>
        <family val="2"/>
      </rPr>
      <t xml:space="preserve"> </t>
    </r>
    <r>
      <rPr>
        <sz val="12"/>
        <rFont val="ＭＳ ゴシック"/>
        <family val="3"/>
        <charset val="128"/>
      </rPr>
      <t>※角にバス亭、高速の緑の看板あり</t>
    </r>
    <rPh sb="4" eb="5">
      <t>カド</t>
    </rPh>
    <rPh sb="8" eb="9">
      <t>テイ</t>
    </rPh>
    <rPh sb="10" eb="12">
      <t>コウソク</t>
    </rPh>
    <rPh sb="13" eb="14">
      <t>ミドリ</t>
    </rPh>
    <rPh sb="15" eb="17">
      <t>カンバン</t>
    </rPh>
    <phoneticPr fontId="3"/>
  </si>
  <si>
    <r>
      <rPr>
        <sz val="12"/>
        <rFont val="ＭＳ Ｐゴシック"/>
        <family val="3"/>
        <charset val="128"/>
      </rPr>
      <t>市道</t>
    </r>
    <phoneticPr fontId="3"/>
  </si>
  <si>
    <r>
      <t>Y</t>
    </r>
    <r>
      <rPr>
        <sz val="12"/>
        <rFont val="ＭＳ Ｐゴシック"/>
        <family val="3"/>
        <charset val="128"/>
      </rPr>
      <t>右</t>
    </r>
    <r>
      <rPr>
        <sz val="12"/>
        <rFont val="Arial"/>
        <family val="2"/>
      </rPr>
      <t xml:space="preserve">  </t>
    </r>
    <r>
      <rPr>
        <sz val="12"/>
        <rFont val="ＭＳ ゴシック"/>
        <family val="3"/>
        <charset val="128"/>
      </rPr>
      <t>※交通量多し、自動車に注意</t>
    </r>
    <rPh sb="5" eb="8">
      <t>コウツウリョウ</t>
    </rPh>
    <rPh sb="8" eb="9">
      <t>オオ</t>
    </rPh>
    <rPh sb="11" eb="14">
      <t>ジドウシャ</t>
    </rPh>
    <rPh sb="15" eb="17">
      <t>チュウイ</t>
    </rPh>
    <phoneticPr fontId="3"/>
  </si>
  <si>
    <r>
      <rPr>
        <sz val="12"/>
        <rFont val="Segoe UI Symbol"/>
        <family val="3"/>
      </rPr>
      <t>┤</t>
    </r>
    <r>
      <rPr>
        <sz val="12"/>
        <rFont val="ＭＳ Ｐゴシック"/>
        <family val="3"/>
        <charset val="128"/>
      </rPr>
      <t>左</t>
    </r>
    <r>
      <rPr>
        <sz val="12"/>
        <rFont val="Arial"/>
        <family val="2"/>
      </rPr>
      <t xml:space="preserve"> </t>
    </r>
    <r>
      <rPr>
        <sz val="12"/>
        <rFont val="ＭＳ ゴシック"/>
        <family val="3"/>
        <charset val="128"/>
      </rPr>
      <t>※右側にカーブミラーあり</t>
    </r>
    <rPh sb="4" eb="6">
      <t>ミギガワ</t>
    </rPh>
    <phoneticPr fontId="3"/>
  </si>
  <si>
    <r>
      <rPr>
        <sz val="12"/>
        <rFont val="Segoe UI Symbol"/>
        <family val="3"/>
      </rPr>
      <t>┤</t>
    </r>
    <r>
      <rPr>
        <sz val="12"/>
        <rFont val="ＭＳ Ｐゴシック"/>
        <family val="3"/>
        <charset val="128"/>
      </rPr>
      <t>左</t>
    </r>
    <r>
      <rPr>
        <sz val="12"/>
        <rFont val="Arial"/>
        <family val="2"/>
      </rPr>
      <t xml:space="preserve"> </t>
    </r>
    <r>
      <rPr>
        <sz val="12"/>
        <rFont val="ＭＳ ゴシック"/>
        <family val="3"/>
        <charset val="128"/>
      </rPr>
      <t>※緑色の橋は渡らずに手前を曲がる</t>
    </r>
    <rPh sb="4" eb="6">
      <t>ミドリイロ</t>
    </rPh>
    <rPh sb="7" eb="8">
      <t>ハシ</t>
    </rPh>
    <rPh sb="9" eb="10">
      <t>ワタ</t>
    </rPh>
    <rPh sb="13" eb="15">
      <t>テマエ</t>
    </rPh>
    <rPh sb="16" eb="17">
      <t>マ</t>
    </rPh>
    <phoneticPr fontId="3"/>
  </si>
  <si>
    <r>
      <rPr>
        <sz val="12"/>
        <rFont val="Segoe UI Symbol"/>
        <family val="3"/>
      </rPr>
      <t>┼</t>
    </r>
    <r>
      <rPr>
        <sz val="12"/>
        <rFont val="ＭＳ Ｐゴシック"/>
        <family val="3"/>
        <charset val="128"/>
      </rPr>
      <t>左</t>
    </r>
    <r>
      <rPr>
        <sz val="12"/>
        <rFont val="Arial"/>
        <family val="2"/>
      </rPr>
      <t xml:space="preserve"> </t>
    </r>
    <r>
      <rPr>
        <sz val="12"/>
        <rFont val="ＭＳ ゴシック"/>
        <family val="3"/>
        <charset val="128"/>
      </rPr>
      <t>※川の対岸に移動</t>
    </r>
    <rPh sb="1" eb="2">
      <t>ヒダリ</t>
    </rPh>
    <rPh sb="4" eb="5">
      <t>カワ</t>
    </rPh>
    <rPh sb="6" eb="8">
      <t>タイガン</t>
    </rPh>
    <rPh sb="9" eb="11">
      <t>イドウ</t>
    </rPh>
    <phoneticPr fontId="3"/>
  </si>
  <si>
    <r>
      <rPr>
        <sz val="12"/>
        <rFont val="Segoe UI Symbol"/>
        <family val="3"/>
      </rPr>
      <t>┤</t>
    </r>
    <r>
      <rPr>
        <sz val="12"/>
        <rFont val="ＭＳ Ｐゴシック"/>
        <family val="3"/>
        <charset val="128"/>
      </rPr>
      <t>左　（正面　未舗装路　道なりに左へ）</t>
    </r>
    <phoneticPr fontId="3"/>
  </si>
  <si>
    <r>
      <rPr>
        <sz val="12"/>
        <rFont val="Segoe UI Symbol"/>
        <family val="3"/>
      </rPr>
      <t>├</t>
    </r>
    <r>
      <rPr>
        <sz val="12"/>
        <rFont val="ＭＳ Ｐゴシック"/>
        <family val="3"/>
        <charset val="128"/>
      </rPr>
      <t>斜め右→国道高架くぐる</t>
    </r>
    <rPh sb="1" eb="2">
      <t>ナナ</t>
    </rPh>
    <rPh sb="3" eb="4">
      <t>ミギ</t>
    </rPh>
    <rPh sb="5" eb="7">
      <t>コクドウ</t>
    </rPh>
    <rPh sb="7" eb="9">
      <t>コウカ</t>
    </rPh>
    <phoneticPr fontId="3"/>
  </si>
  <si>
    <r>
      <rPr>
        <sz val="11"/>
        <rFont val="ＭＳ Ｐゴシック"/>
        <family val="3"/>
        <charset val="128"/>
      </rPr>
      <t>都</t>
    </r>
    <r>
      <rPr>
        <sz val="10"/>
        <rFont val="Arial"/>
        <family val="2"/>
      </rPr>
      <t>10</t>
    </r>
    <rPh sb="0" eb="1">
      <t>ト</t>
    </rPh>
    <phoneticPr fontId="3"/>
  </si>
  <si>
    <r>
      <rPr>
        <sz val="11"/>
        <rFont val="ＭＳ Ｐゴシック"/>
        <family val="3"/>
        <charset val="128"/>
      </rPr>
      <t>区道</t>
    </r>
    <rPh sb="0" eb="1">
      <t>ク</t>
    </rPh>
    <rPh sb="1" eb="2">
      <t>ドウ</t>
    </rPh>
    <phoneticPr fontId="3"/>
  </si>
  <si>
    <r>
      <rPr>
        <sz val="11"/>
        <rFont val="ＭＳ Ｐゴシック"/>
        <family val="3"/>
        <charset val="128"/>
      </rPr>
      <t>国</t>
    </r>
    <r>
      <rPr>
        <sz val="10"/>
        <rFont val="Arial"/>
        <family val="2"/>
      </rPr>
      <t>15</t>
    </r>
    <rPh sb="0" eb="1">
      <t>コク</t>
    </rPh>
    <phoneticPr fontId="3"/>
  </si>
  <si>
    <r>
      <rPr>
        <sz val="11"/>
        <rFont val="ＭＳ Ｐゴシック"/>
        <family val="3"/>
        <charset val="128"/>
      </rPr>
      <t>国</t>
    </r>
    <r>
      <rPr>
        <sz val="10"/>
        <rFont val="Arial"/>
        <family val="2"/>
      </rPr>
      <t>1</t>
    </r>
    <rPh sb="0" eb="1">
      <t>コク</t>
    </rPh>
    <phoneticPr fontId="3"/>
  </si>
  <si>
    <r>
      <rPr>
        <sz val="11"/>
        <rFont val="ＭＳ Ｐゴシック"/>
        <family val="3"/>
        <charset val="128"/>
      </rPr>
      <t>区道</t>
    </r>
    <rPh sb="0" eb="2">
      <t>クドウ</t>
    </rPh>
    <phoneticPr fontId="3"/>
  </si>
  <si>
    <r>
      <rPr>
        <sz val="11"/>
        <rFont val="ＭＳ Ｐゴシック"/>
        <family val="3"/>
        <charset val="128"/>
      </rPr>
      <t>都</t>
    </r>
    <r>
      <rPr>
        <sz val="10"/>
        <rFont val="Arial"/>
        <family val="2"/>
      </rPr>
      <t>2</t>
    </r>
    <rPh sb="0" eb="1">
      <t>ト</t>
    </rPh>
    <phoneticPr fontId="3"/>
  </si>
  <si>
    <r>
      <rPr>
        <sz val="12"/>
        <rFont val="ＭＳ Ｐゴシック"/>
        <family val="3"/>
        <charset val="128"/>
      </rPr>
      <t>途中リタイヤされたら速やかに連絡ください。</t>
    </r>
    <phoneticPr fontId="3"/>
  </si>
  <si>
    <r>
      <rPr>
        <sz val="12"/>
        <rFont val="ＭＳ Ｐゴシック"/>
        <family val="3"/>
        <charset val="128"/>
      </rPr>
      <t>浦安橋（自転車車道通行禁止）
側道から先のスロープで歩道に上がって渡る</t>
    </r>
    <rPh sb="0" eb="2">
      <t>ウラヤス</t>
    </rPh>
    <rPh sb="2" eb="3">
      <t>バシ</t>
    </rPh>
    <rPh sb="4" eb="7">
      <t>ジテンシャ</t>
    </rPh>
    <rPh sb="7" eb="9">
      <t>シャドウ</t>
    </rPh>
    <rPh sb="9" eb="11">
      <t>ツウコウ</t>
    </rPh>
    <rPh sb="11" eb="13">
      <t>キンシ</t>
    </rPh>
    <rPh sb="15" eb="17">
      <t>ソクドウ</t>
    </rPh>
    <rPh sb="19" eb="20">
      <t>サキ</t>
    </rPh>
    <rPh sb="26" eb="28">
      <t>ホドウ</t>
    </rPh>
    <rPh sb="29" eb="30">
      <t>ア</t>
    </rPh>
    <rPh sb="33" eb="34">
      <t>ワタ</t>
    </rPh>
    <phoneticPr fontId="3"/>
  </si>
  <si>
    <r>
      <rPr>
        <sz val="12"/>
        <rFont val="ＭＳ ゴシック"/>
        <family val="2"/>
        <charset val="128"/>
      </rPr>
      <t>県</t>
    </r>
    <r>
      <rPr>
        <sz val="12"/>
        <rFont val="Arial"/>
        <family val="2"/>
      </rPr>
      <t>175</t>
    </r>
    <rPh sb="0" eb="1">
      <t>ケン</t>
    </rPh>
    <phoneticPr fontId="3"/>
  </si>
  <si>
    <r>
      <rPr>
        <sz val="12"/>
        <rFont val="ＭＳ Ｐゴシック"/>
        <family val="3"/>
        <charset val="128"/>
      </rPr>
      <t>┬右、踏切渡る</t>
    </r>
    <rPh sb="3" eb="5">
      <t>フミキリ</t>
    </rPh>
    <rPh sb="5" eb="6">
      <t>ワタ</t>
    </rPh>
    <phoneticPr fontId="3"/>
  </si>
  <si>
    <r>
      <rPr>
        <sz val="12"/>
        <rFont val="Segoe UI Symbol"/>
        <family val="3"/>
      </rPr>
      <t>├</t>
    </r>
    <r>
      <rPr>
        <sz val="12"/>
        <rFont val="ＭＳ Ｐゴシック"/>
        <family val="3"/>
        <charset val="128"/>
      </rPr>
      <t>右</t>
    </r>
    <r>
      <rPr>
        <sz val="12"/>
        <rFont val="Arial"/>
        <family val="2"/>
      </rPr>
      <t xml:space="preserve"> </t>
    </r>
    <r>
      <rPr>
        <sz val="12"/>
        <rFont val="ＭＳ ゴシック"/>
        <family val="3"/>
        <charset val="128"/>
      </rPr>
      <t>※左側にカーブミラーあり</t>
    </r>
    <rPh sb="4" eb="6">
      <t>ヒダリガワ</t>
    </rPh>
    <phoneticPr fontId="3"/>
  </si>
  <si>
    <r>
      <rPr>
        <sz val="12"/>
        <rFont val="Segoe UI Symbol"/>
        <family val="3"/>
      </rPr>
      <t>├</t>
    </r>
    <r>
      <rPr>
        <sz val="12"/>
        <rFont val="ＭＳ Ｐゴシック"/>
        <family val="3"/>
        <charset val="128"/>
      </rPr>
      <t>右</t>
    </r>
    <r>
      <rPr>
        <sz val="12"/>
        <rFont val="Arial"/>
        <family val="2"/>
      </rPr>
      <t xml:space="preserve">  </t>
    </r>
    <r>
      <rPr>
        <sz val="12"/>
        <rFont val="ＭＳ ゴシック"/>
        <family val="3"/>
        <charset val="128"/>
      </rPr>
      <t>※ガードレール手前を曲がる</t>
    </r>
    <rPh sb="11" eb="13">
      <t>テマエ</t>
    </rPh>
    <rPh sb="14" eb="15">
      <t>マ</t>
    </rPh>
    <phoneticPr fontId="3"/>
  </si>
  <si>
    <r>
      <rPr>
        <sz val="12"/>
        <rFont val="Segoe UI Symbol"/>
        <family val="3"/>
      </rPr>
      <t>┤</t>
    </r>
    <r>
      <rPr>
        <sz val="12"/>
        <rFont val="ＭＳ Ｐゴシック"/>
        <family val="3"/>
        <charset val="128"/>
      </rPr>
      <t>左</t>
    </r>
    <r>
      <rPr>
        <sz val="12"/>
        <rFont val="Arial"/>
        <family val="2"/>
      </rPr>
      <t xml:space="preserve"> </t>
    </r>
    <r>
      <rPr>
        <sz val="12"/>
        <rFont val="ＭＳ Ｐゴシック"/>
        <family val="3"/>
        <charset val="128"/>
      </rPr>
      <t>※又兵衛という飲食店の看板</t>
    </r>
    <rPh sb="0" eb="1">
      <t>ヒダリ</t>
    </rPh>
    <rPh sb="3" eb="6">
      <t>マタベエ</t>
    </rPh>
    <rPh sb="9" eb="12">
      <t>インショクテンカンバン</t>
    </rPh>
    <phoneticPr fontId="3"/>
  </si>
  <si>
    <r>
      <rPr>
        <sz val="12"/>
        <rFont val="ＭＳ Ｐゴシック"/>
        <family val="3"/>
        <charset val="128"/>
      </rPr>
      <t>┬右　（霞ヶ浦沿いに進む）</t>
    </r>
    <rPh sb="1" eb="2">
      <t>ミギ</t>
    </rPh>
    <phoneticPr fontId="3"/>
  </si>
  <si>
    <r>
      <rPr>
        <sz val="12"/>
        <rFont val="ＭＳ Ｐゴシック"/>
        <family val="3"/>
        <charset val="128"/>
      </rPr>
      <t>├右　</t>
    </r>
    <r>
      <rPr>
        <sz val="12"/>
        <rFont val="Arial"/>
        <family val="2"/>
      </rPr>
      <t>(</t>
    </r>
    <r>
      <rPr>
        <sz val="12"/>
        <rFont val="ＭＳ Ｐゴシック"/>
        <family val="3"/>
        <charset val="128"/>
      </rPr>
      <t>車線に沿って）</t>
    </r>
    <rPh sb="4" eb="6">
      <t>シャセン</t>
    </rPh>
    <rPh sb="7" eb="8">
      <t>ソ</t>
    </rPh>
    <phoneticPr fontId="3"/>
  </si>
  <si>
    <r>
      <rPr>
        <sz val="12"/>
        <rFont val="ＭＳ Ｐゴシック"/>
        <family val="3"/>
        <charset val="128"/>
      </rPr>
      <t>┬右　</t>
    </r>
    <rPh sb="1" eb="2">
      <t>ミギ</t>
    </rPh>
    <phoneticPr fontId="3"/>
  </si>
  <si>
    <r>
      <rPr>
        <sz val="12"/>
        <rFont val="ＭＳ Ｐゴシック"/>
        <family val="3"/>
        <charset val="128"/>
      </rPr>
      <t>┤左→すぐに右折</t>
    </r>
    <rPh sb="6" eb="8">
      <t>ウセツ</t>
    </rPh>
    <phoneticPr fontId="3"/>
  </si>
  <si>
    <r>
      <rPr>
        <sz val="12"/>
        <rFont val="ＭＳ Ｐゴシック"/>
        <family val="3"/>
        <charset val="128"/>
      </rPr>
      <t>通過チェック　（自撮り）
霞ヶ浦臨湖実験施設の表札看板を背景に入れること</t>
    </r>
    <rPh sb="0" eb="2">
      <t>ツ_x0000__x0000_</t>
    </rPh>
    <rPh sb="8" eb="10">
      <t>ジド</t>
    </rPh>
    <rPh sb="13" eb="16">
      <t>_x0002__x0003__x0011__x0003_	_x0014_</t>
    </rPh>
    <rPh sb="16" eb="17">
      <t>_x0001__x000B_</t>
    </rPh>
    <rPh sb="17" eb="18">
      <t>_x0015_</t>
    </rPh>
    <rPh sb="18" eb="20">
      <t>_x0001__x000C__x0016__x0002_</t>
    </rPh>
    <rPh sb="20" eb="22">
      <t>_x0010__x0018__x0002_</t>
    </rPh>
    <rPh sb="23" eb="25">
      <t>ヒョウサツ</t>
    </rPh>
    <rPh sb="25" eb="27">
      <t>カンバン</t>
    </rPh>
    <rPh sb="28" eb="30">
      <t>ハイケイ</t>
    </rPh>
    <rPh sb="31" eb="32">
      <t>イ</t>
    </rPh>
    <phoneticPr fontId="3"/>
  </si>
  <si>
    <t>都449</t>
    <rPh sb="0" eb="1">
      <t>ト</t>
    </rPh>
    <phoneticPr fontId="3"/>
  </si>
  <si>
    <t>「葛西橋西詰」の先Y側道へ</t>
    <rPh sb="1" eb="3">
      <t>カサイ</t>
    </rPh>
    <rPh sb="3" eb="4">
      <t>バシ</t>
    </rPh>
    <rPh sb="4" eb="5">
      <t>ニシ</t>
    </rPh>
    <rPh sb="5" eb="6">
      <t>ツ</t>
    </rPh>
    <rPh sb="8" eb="9">
      <t>サキ</t>
    </rPh>
    <rPh sb="10" eb="12">
      <t>ソクドウ</t>
    </rPh>
    <phoneticPr fontId="3"/>
  </si>
  <si>
    <t>┬右</t>
    <rPh sb="1" eb="2">
      <t>ミギ</t>
    </rPh>
    <phoneticPr fontId="3"/>
  </si>
  <si>
    <t>「東砂六丁目」┼右→┬右自転車道へ、　　　　　　　　　　　　　　　　　　　　　　　　葛西橋は歩道通行注意</t>
    <rPh sb="1" eb="2">
      <t>ヒガシ</t>
    </rPh>
    <rPh sb="2" eb="3">
      <t>スナ</t>
    </rPh>
    <rPh sb="3" eb="6">
      <t>ロクチョウメ</t>
    </rPh>
    <rPh sb="6" eb="7">
      <t>アケガミ</t>
    </rPh>
    <rPh sb="8" eb="9">
      <t>ミギ</t>
    </rPh>
    <rPh sb="12" eb="15">
      <t>ジテンシャ</t>
    </rPh>
    <rPh sb="15" eb="16">
      <t>ドウ</t>
    </rPh>
    <rPh sb="42" eb="44">
      <t>カサイ</t>
    </rPh>
    <rPh sb="44" eb="45">
      <t>ハシ</t>
    </rPh>
    <rPh sb="46" eb="48">
      <t>ホドウ</t>
    </rPh>
    <rPh sb="48" eb="50">
      <t>ツウコウ</t>
    </rPh>
    <rPh sb="50" eb="52">
      <t>チュウイ</t>
    </rPh>
    <phoneticPr fontId="3"/>
  </si>
  <si>
    <t>都477、都449、　　　　　　　　　　　都10</t>
    <rPh sb="0" eb="1">
      <t>ト</t>
    </rPh>
    <rPh sb="5" eb="6">
      <t>ト</t>
    </rPh>
    <rPh sb="21" eb="22">
      <t>ト</t>
    </rPh>
    <phoneticPr fontId="3"/>
  </si>
  <si>
    <t>┼左</t>
    <rPh sb="1" eb="2">
      <t>ヒダリ</t>
    </rPh>
    <phoneticPr fontId="3"/>
  </si>
  <si>
    <t>県209</t>
    <rPh sb="0" eb="1">
      <t>ケン</t>
    </rPh>
    <phoneticPr fontId="3"/>
  </si>
  <si>
    <t>国408</t>
    <rPh sb="0" eb="1">
      <t>コク</t>
    </rPh>
    <phoneticPr fontId="3"/>
  </si>
  <si>
    <t>┤左、車止めに注意</t>
    <rPh sb="3" eb="5">
      <t>クルマド</t>
    </rPh>
    <rPh sb="7" eb="9">
      <t>チュウイ</t>
    </rPh>
    <phoneticPr fontId="3"/>
  </si>
  <si>
    <t>┤左→そのまま直進</t>
    <rPh sb="7" eb="9">
      <t>チョクシン</t>
    </rPh>
    <phoneticPr fontId="3"/>
  </si>
  <si>
    <t>市道</t>
    <phoneticPr fontId="3"/>
  </si>
  <si>
    <t>┼左、右手前に駐在所</t>
    <rPh sb="1" eb="2">
      <t>ヒダリ</t>
    </rPh>
    <rPh sb="3" eb="5">
      <t>ミギテ</t>
    </rPh>
    <rPh sb="5" eb="6">
      <t>マエ</t>
    </rPh>
    <rPh sb="7" eb="10">
      <t>チュウザイショ</t>
    </rPh>
    <phoneticPr fontId="3"/>
  </si>
  <si>
    <t>┬左</t>
    <phoneticPr fontId="3"/>
  </si>
  <si>
    <t>┬右→┬左</t>
    <rPh sb="1" eb="2">
      <t>ミギ</t>
    </rPh>
    <phoneticPr fontId="3"/>
  </si>
  <si>
    <t>┬左→路側線に沿って</t>
    <rPh sb="3" eb="5">
      <t>ロソク</t>
    </rPh>
    <rPh sb="5" eb="6">
      <t>セン</t>
    </rPh>
    <rPh sb="7" eb="8">
      <t>ソ</t>
    </rPh>
    <phoneticPr fontId="3"/>
  </si>
  <si>
    <t>県209</t>
    <rPh sb="0" eb="1">
      <t>ケン</t>
    </rPh>
    <phoneticPr fontId="3"/>
  </si>
  <si>
    <t>┼右、角に京葉銀行</t>
    <rPh sb="1" eb="2">
      <t>ミギ</t>
    </rPh>
    <rPh sb="3" eb="4">
      <t>カド</t>
    </rPh>
    <rPh sb="5" eb="7">
      <t>ケイヨウ</t>
    </rPh>
    <rPh sb="7" eb="9">
      <t>ギンコウ</t>
    </rPh>
    <phoneticPr fontId="3"/>
  </si>
  <si>
    <t>市道</t>
    <phoneticPr fontId="3"/>
  </si>
  <si>
    <t>├右、角に眼鏡市場</t>
    <rPh sb="3" eb="4">
      <t>カド</t>
    </rPh>
    <rPh sb="5" eb="7">
      <t>メガネ</t>
    </rPh>
    <rPh sb="7" eb="9">
      <t>イチバ</t>
    </rPh>
    <phoneticPr fontId="3"/>
  </si>
  <si>
    <t>葛西橋手前側道から歩道通行</t>
    <rPh sb="0" eb="2">
      <t>カサイ</t>
    </rPh>
    <rPh sb="2" eb="3">
      <t>バシ</t>
    </rPh>
    <rPh sb="3" eb="5">
      <t>テマエ</t>
    </rPh>
    <rPh sb="5" eb="7">
      <t>ソクドウ</t>
    </rPh>
    <rPh sb="9" eb="11">
      <t>ホドウ</t>
    </rPh>
    <rPh sb="11" eb="13">
      <t>ツウコウ</t>
    </rPh>
    <phoneticPr fontId="3"/>
  </si>
  <si>
    <t>側道、歩道</t>
    <rPh sb="0" eb="2">
      <t>ソクドウ</t>
    </rPh>
    <rPh sb="3" eb="5">
      <t>ホドウ</t>
    </rPh>
    <phoneticPr fontId="3"/>
  </si>
  <si>
    <t>葛西橋終わりで迂回路指示に従う、左方向へ</t>
    <rPh sb="0" eb="2">
      <t>カサイ</t>
    </rPh>
    <rPh sb="2" eb="3">
      <t>バシ</t>
    </rPh>
    <rPh sb="3" eb="4">
      <t>オ</t>
    </rPh>
    <rPh sb="7" eb="10">
      <t>ウカイロ</t>
    </rPh>
    <rPh sb="10" eb="12">
      <t>シジ</t>
    </rPh>
    <rPh sb="13" eb="14">
      <t>シタガ</t>
    </rPh>
    <rPh sb="16" eb="17">
      <t>ヒダリ</t>
    </rPh>
    <rPh sb="17" eb="19">
      <t>ホウコウ</t>
    </rPh>
    <phoneticPr fontId="3"/>
  </si>
  <si>
    <t>迂回路</t>
    <rPh sb="0" eb="3">
      <t>ウカイロ</t>
    </rPh>
    <phoneticPr fontId="3"/>
  </si>
  <si>
    <t>右折でUターン</t>
    <rPh sb="0" eb="2">
      <t>ウセツ</t>
    </rPh>
    <phoneticPr fontId="3"/>
  </si>
  <si>
    <t>┤左→葛西橋通りに戻る</t>
    <rPh sb="3" eb="5">
      <t>カサイ</t>
    </rPh>
    <rPh sb="5" eb="6">
      <t>バシ</t>
    </rPh>
    <rPh sb="6" eb="7">
      <t>ドオ</t>
    </rPh>
    <rPh sb="9" eb="10">
      <t>モド</t>
    </rPh>
    <phoneticPr fontId="3"/>
  </si>
  <si>
    <t>都10</t>
    <rPh sb="0" eb="1">
      <t>ト</t>
    </rPh>
    <phoneticPr fontId="3"/>
  </si>
  <si>
    <r>
      <rPr>
        <sz val="12"/>
        <rFont val="ＭＳ Ｐゴシック"/>
        <family val="3"/>
        <charset val="128"/>
      </rPr>
      <t>中原街道約</t>
    </r>
    <r>
      <rPr>
        <sz val="12"/>
        <rFont val="Arial"/>
        <family val="2"/>
      </rPr>
      <t>6.5</t>
    </r>
    <r>
      <rPr>
        <sz val="12"/>
        <rFont val="ＭＳ Ｐゴシック"/>
        <family val="3"/>
        <charset val="128"/>
      </rPr>
      <t>ｋｍ先の中原駅高架下のジョナサンで認定受付します、　　　　　　　　　　　　　　　　　　　　　　　ブルべカードを提出してください。　　　　　　　　　　　　　　　　　　　　</t>
    </r>
    <r>
      <rPr>
        <sz val="12"/>
        <rFont val="Arial"/>
        <family val="2"/>
      </rPr>
      <t xml:space="preserve">                                          </t>
    </r>
    <r>
      <rPr>
        <sz val="12"/>
        <rFont val="ＭＳ Ｐゴシック"/>
        <family val="3"/>
        <charset val="128"/>
      </rPr>
      <t>　　　　　店のご厚意で利用できていますので飲食協力をよろしくお願いします。</t>
    </r>
    <rPh sb="0" eb="2">
      <t>ナカハラ</t>
    </rPh>
    <rPh sb="2" eb="4">
      <t>カイドウ</t>
    </rPh>
    <rPh sb="4" eb="5">
      <t>ヤク</t>
    </rPh>
    <rPh sb="10" eb="11">
      <t>サキ</t>
    </rPh>
    <rPh sb="12" eb="14">
      <t>ナカハラ</t>
    </rPh>
    <rPh sb="14" eb="15">
      <t>エキ</t>
    </rPh>
    <rPh sb="15" eb="17">
      <t>コウカ</t>
    </rPh>
    <rPh sb="17" eb="18">
      <t>シタ</t>
    </rPh>
    <rPh sb="25" eb="27">
      <t>ニンテイ</t>
    </rPh>
    <rPh sb="145" eb="147">
      <t>リヨウ</t>
    </rPh>
    <phoneticPr fontId="3"/>
  </si>
  <si>
    <t>https://ridewithgps.com/routes/26783402?privacy_code=FoXwR9f8D7kMGjjK</t>
    <phoneticPr fontId="3"/>
  </si>
  <si>
    <t>通過チェック　（自撮り）
「かすみキッチン」　　　　　　　　　　　　　　　　　　　　　　　　　　　　　　　　前で背景に建物入れること</t>
    <rPh sb="0" eb="2">
      <t>ツ_x0000__x0000_</t>
    </rPh>
    <rPh sb="8" eb="10">
      <t>ジド</t>
    </rPh>
    <rPh sb="54" eb="55">
      <t>マエ</t>
    </rPh>
    <rPh sb="56" eb="58">
      <t>ハイケイ</t>
    </rPh>
    <rPh sb="59" eb="61">
      <t>タテモノ</t>
    </rPh>
    <rPh sb="61" eb="62">
      <t>イ</t>
    </rPh>
    <phoneticPr fontId="3"/>
  </si>
  <si>
    <r>
      <rPr>
        <sz val="12"/>
        <rFont val="ＭＳ Ｐゴシック"/>
        <family val="3"/>
        <charset val="128"/>
      </rPr>
      <t>通過点他</t>
    </r>
    <r>
      <rPr>
        <sz val="12"/>
        <rFont val="Arial"/>
        <family val="2"/>
      </rPr>
      <t xml:space="preserve">   </t>
    </r>
    <r>
      <rPr>
        <sz val="12"/>
        <rFont val="ＭＳ Ｐゴシック"/>
        <family val="3"/>
        <charset val="128"/>
      </rPr>
      <t>「交差点名」</t>
    </r>
    <phoneticPr fontId="3"/>
  </si>
  <si>
    <r>
      <rPr>
        <sz val="12"/>
        <rFont val="ＭＳ Ｐゴシック"/>
        <family val="3"/>
        <charset val="128"/>
      </rPr>
      <t>├右</t>
    </r>
    <phoneticPr fontId="3"/>
  </si>
  <si>
    <r>
      <rPr>
        <sz val="12"/>
        <rFont val="ＭＳ Ｐゴシック"/>
        <family val="3"/>
        <charset val="128"/>
      </rPr>
      <t>市道</t>
    </r>
    <phoneticPr fontId="3"/>
  </si>
  <si>
    <r>
      <rPr>
        <sz val="12"/>
        <rFont val="ＭＳ Ｐゴシック"/>
        <family val="3"/>
        <charset val="128"/>
      </rPr>
      <t>┤左</t>
    </r>
    <phoneticPr fontId="3"/>
  </si>
  <si>
    <r>
      <rPr>
        <sz val="12"/>
        <rFont val="ＭＳ Ｐゴシック"/>
        <family val="3"/>
        <charset val="128"/>
      </rPr>
      <t>┤左</t>
    </r>
    <r>
      <rPr>
        <sz val="12"/>
        <rFont val="Arial"/>
        <family val="2"/>
      </rPr>
      <t xml:space="preserve"> </t>
    </r>
    <phoneticPr fontId="3"/>
  </si>
  <si>
    <r>
      <t>PC1</t>
    </r>
    <r>
      <rPr>
        <sz val="12"/>
        <rFont val="ＭＳ Ｐゴシック"/>
        <family val="3"/>
        <charset val="128"/>
      </rPr>
      <t>　</t>
    </r>
    <r>
      <rPr>
        <sz val="12"/>
        <rFont val="Arial"/>
        <family val="2"/>
      </rPr>
      <t>7-Eleven</t>
    </r>
    <r>
      <rPr>
        <sz val="12"/>
        <rFont val="ＭＳ Ｐゴシック"/>
        <family val="3"/>
        <charset val="128"/>
      </rPr>
      <t>　桜川浮島店　　　　　　　　　　　　　　　　　　　　　　　　　　　　　　</t>
    </r>
    <r>
      <rPr>
        <sz val="12"/>
        <rFont val="Arial"/>
        <family val="2"/>
      </rPr>
      <t>Open</t>
    </r>
    <r>
      <rPr>
        <sz val="12"/>
        <rFont val="ＭＳ Ｐゴシック"/>
        <family val="3"/>
        <charset val="128"/>
      </rPr>
      <t>　</t>
    </r>
    <r>
      <rPr>
        <sz val="12"/>
        <rFont val="Arial"/>
        <family val="2"/>
      </rPr>
      <t>08</t>
    </r>
    <r>
      <rPr>
        <sz val="12"/>
        <rFont val="ＭＳ Ｐゴシック"/>
        <family val="3"/>
        <charset val="128"/>
      </rPr>
      <t>：</t>
    </r>
    <r>
      <rPr>
        <sz val="12"/>
        <rFont val="Arial"/>
        <family val="2"/>
      </rPr>
      <t>51</t>
    </r>
    <r>
      <rPr>
        <sz val="12"/>
        <rFont val="ＭＳ Ｐゴシック"/>
        <family val="3"/>
        <charset val="128"/>
      </rPr>
      <t>～</t>
    </r>
    <r>
      <rPr>
        <sz val="12"/>
        <rFont val="Arial"/>
        <family val="2"/>
      </rPr>
      <t>Close</t>
    </r>
    <r>
      <rPr>
        <sz val="12"/>
        <rFont val="ＭＳ Ｐゴシック"/>
        <family val="3"/>
        <charset val="128"/>
      </rPr>
      <t>　</t>
    </r>
    <r>
      <rPr>
        <sz val="12"/>
        <rFont val="Arial"/>
        <family val="2"/>
      </rPr>
      <t>12</t>
    </r>
    <r>
      <rPr>
        <sz val="12"/>
        <rFont val="ＭＳ Ｐゴシック"/>
        <family val="3"/>
        <charset val="128"/>
      </rPr>
      <t>：</t>
    </r>
    <r>
      <rPr>
        <sz val="12"/>
        <rFont val="Arial"/>
        <family val="2"/>
      </rPr>
      <t>28</t>
    </r>
    <rPh sb="13" eb="15">
      <t>サクラカワ</t>
    </rPh>
    <rPh sb="15" eb="17">
      <t>ウキシマ</t>
    </rPh>
    <rPh sb="17" eb="18">
      <t>シンテン</t>
    </rPh>
    <rPh sb="18" eb="19">
      <t>ホンテン</t>
    </rPh>
    <phoneticPr fontId="3"/>
  </si>
  <si>
    <r>
      <rPr>
        <sz val="12"/>
        <rFont val="Segoe UI Symbol"/>
        <family val="3"/>
      </rPr>
      <t>┬</t>
    </r>
    <r>
      <rPr>
        <sz val="12"/>
        <rFont val="ＭＳ Ｐゴシック"/>
        <family val="3"/>
        <charset val="128"/>
      </rPr>
      <t>左</t>
    </r>
    <phoneticPr fontId="3"/>
  </si>
  <si>
    <r>
      <rPr>
        <sz val="12"/>
        <rFont val="ＭＳ Ｐゴシック"/>
        <family val="3"/>
        <charset val="128"/>
      </rPr>
      <t>市道</t>
    </r>
    <phoneticPr fontId="3"/>
  </si>
  <si>
    <r>
      <rPr>
        <sz val="12"/>
        <rFont val="ＭＳ Ｐゴシック"/>
        <family val="3"/>
        <charset val="128"/>
      </rPr>
      <t>┤左</t>
    </r>
    <phoneticPr fontId="3"/>
  </si>
  <si>
    <r>
      <t>PC2</t>
    </r>
    <r>
      <rPr>
        <sz val="12"/>
        <rFont val="ＭＳ Ｐゴシック"/>
        <family val="3"/>
        <charset val="128"/>
      </rPr>
      <t>　</t>
    </r>
    <r>
      <rPr>
        <sz val="12"/>
        <rFont val="Arial"/>
        <family val="2"/>
      </rPr>
      <t>7-Eleven</t>
    </r>
    <r>
      <rPr>
        <sz val="12"/>
        <rFont val="ＭＳ Ｐゴシック"/>
        <family val="3"/>
        <charset val="128"/>
      </rPr>
      <t>　石岡高浜店　　　　　　　　　　　　　　　　　　　　　　　　　　　　　　</t>
    </r>
    <r>
      <rPr>
        <sz val="12"/>
        <rFont val="Arial"/>
        <family val="2"/>
      </rPr>
      <t>Open</t>
    </r>
    <r>
      <rPr>
        <sz val="12"/>
        <rFont val="ＭＳ Ｐゴシック"/>
        <family val="3"/>
        <charset val="128"/>
      </rPr>
      <t>　</t>
    </r>
    <r>
      <rPr>
        <sz val="12"/>
        <rFont val="Arial"/>
        <family val="2"/>
      </rPr>
      <t>10</t>
    </r>
    <r>
      <rPr>
        <sz val="12"/>
        <rFont val="ＭＳ Ｐゴシック"/>
        <family val="3"/>
        <charset val="128"/>
      </rPr>
      <t>：</t>
    </r>
    <r>
      <rPr>
        <sz val="12"/>
        <rFont val="Arial"/>
        <family val="2"/>
      </rPr>
      <t>09</t>
    </r>
    <r>
      <rPr>
        <sz val="12"/>
        <rFont val="ＭＳ Ｐゴシック"/>
        <family val="3"/>
        <charset val="128"/>
      </rPr>
      <t>～</t>
    </r>
    <r>
      <rPr>
        <sz val="12"/>
        <rFont val="Arial"/>
        <family val="2"/>
      </rPr>
      <t>Close</t>
    </r>
    <r>
      <rPr>
        <sz val="12"/>
        <rFont val="ＭＳ Ｐゴシック"/>
        <family val="3"/>
        <charset val="128"/>
      </rPr>
      <t>　</t>
    </r>
    <r>
      <rPr>
        <sz val="12"/>
        <rFont val="Arial"/>
        <family val="2"/>
      </rPr>
      <t>15</t>
    </r>
    <r>
      <rPr>
        <sz val="12"/>
        <rFont val="ＭＳ Ｐゴシック"/>
        <family val="3"/>
        <charset val="128"/>
      </rPr>
      <t>：</t>
    </r>
    <r>
      <rPr>
        <sz val="12"/>
        <rFont val="Arial"/>
        <family val="2"/>
      </rPr>
      <t>24</t>
    </r>
    <rPh sb="13" eb="15">
      <t>イシオカ</t>
    </rPh>
    <rPh sb="15" eb="17">
      <t>タカハマ</t>
    </rPh>
    <rPh sb="17" eb="18">
      <t>シンテン</t>
    </rPh>
    <rPh sb="18" eb="19">
      <t>ホンテン</t>
    </rPh>
    <phoneticPr fontId="3"/>
  </si>
  <si>
    <r>
      <rPr>
        <sz val="12"/>
        <rFont val="ＭＳ Ｐゴシック"/>
        <family val="3"/>
        <charset val="128"/>
      </rPr>
      <t>┬左</t>
    </r>
    <phoneticPr fontId="3"/>
  </si>
  <si>
    <r>
      <rPr>
        <sz val="12"/>
        <rFont val="ＭＳ Ｐゴシック"/>
        <family val="3"/>
        <charset val="128"/>
      </rPr>
      <t>リンリンロード</t>
    </r>
    <phoneticPr fontId="3"/>
  </si>
  <si>
    <r>
      <rPr>
        <sz val="12"/>
        <rFont val="ＭＳ Ｐゴシック"/>
        <family val="3"/>
        <charset val="128"/>
      </rPr>
      <t>「浮島前原」</t>
    </r>
    <r>
      <rPr>
        <sz val="12"/>
        <rFont val="Arial"/>
        <family val="2"/>
      </rPr>
      <t xml:space="preserve">  </t>
    </r>
    <r>
      <rPr>
        <sz val="12"/>
        <rFont val="ＭＳ Ｐゴシック"/>
        <family val="3"/>
        <charset val="128"/>
      </rPr>
      <t>┼</t>
    </r>
    <r>
      <rPr>
        <sz val="12"/>
        <rFont val="游ゴシック"/>
        <family val="2"/>
        <charset val="128"/>
      </rPr>
      <t>右　　　　　　　　　　　　　　　　　　　　　</t>
    </r>
    <r>
      <rPr>
        <sz val="12"/>
        <rFont val="Arial"/>
        <family val="2"/>
      </rPr>
      <t>PC3</t>
    </r>
    <r>
      <rPr>
        <sz val="12"/>
        <rFont val="ＭＳ Ｐゴシック"/>
        <family val="3"/>
        <charset val="128"/>
      </rPr>
      <t>　</t>
    </r>
    <r>
      <rPr>
        <sz val="12"/>
        <rFont val="Arial"/>
        <family val="2"/>
      </rPr>
      <t>7-Eleven</t>
    </r>
    <r>
      <rPr>
        <sz val="12"/>
        <rFont val="ＭＳ Ｐゴシック"/>
        <family val="3"/>
        <charset val="128"/>
      </rPr>
      <t>　桜川浮島店　　　　　　　　　　　　　　　　　　　　　　　　　　　　</t>
    </r>
    <r>
      <rPr>
        <sz val="12"/>
        <rFont val="Arial"/>
        <family val="2"/>
      </rPr>
      <t>Open</t>
    </r>
    <r>
      <rPr>
        <sz val="12"/>
        <rFont val="ＭＳ Ｐゴシック"/>
        <family val="3"/>
        <charset val="128"/>
      </rPr>
      <t>　</t>
    </r>
    <r>
      <rPr>
        <sz val="12"/>
        <rFont val="Arial"/>
        <family val="2"/>
      </rPr>
      <t>12</t>
    </r>
    <r>
      <rPr>
        <sz val="12"/>
        <rFont val="ＭＳ Ｐゴシック"/>
        <family val="3"/>
        <charset val="128"/>
      </rPr>
      <t>：</t>
    </r>
    <r>
      <rPr>
        <sz val="12"/>
        <rFont val="Arial"/>
        <family val="2"/>
      </rPr>
      <t>17</t>
    </r>
    <r>
      <rPr>
        <sz val="12"/>
        <rFont val="ＭＳ Ｐゴシック"/>
        <family val="3"/>
        <charset val="128"/>
      </rPr>
      <t>～</t>
    </r>
    <r>
      <rPr>
        <sz val="12"/>
        <rFont val="Arial"/>
        <family val="2"/>
      </rPr>
      <t>Close</t>
    </r>
    <r>
      <rPr>
        <sz val="12"/>
        <rFont val="ＭＳ Ｐゴシック"/>
        <family val="3"/>
        <charset val="128"/>
      </rPr>
      <t>　</t>
    </r>
    <r>
      <rPr>
        <sz val="12"/>
        <rFont val="Arial"/>
        <family val="2"/>
      </rPr>
      <t>20</t>
    </r>
    <r>
      <rPr>
        <sz val="12"/>
        <rFont val="ＭＳ Ｐゴシック"/>
        <family val="3"/>
        <charset val="128"/>
      </rPr>
      <t>：</t>
    </r>
    <r>
      <rPr>
        <sz val="12"/>
        <rFont val="Arial"/>
        <family val="2"/>
      </rPr>
      <t>12</t>
    </r>
    <rPh sb="44" eb="46">
      <t>サクラカワ</t>
    </rPh>
    <rPh sb="46" eb="48">
      <t>ウキシマ</t>
    </rPh>
    <rPh sb="48" eb="49">
      <t>シンテン</t>
    </rPh>
    <rPh sb="49" eb="50">
      <t>ホンテン</t>
    </rPh>
    <phoneticPr fontId="3"/>
  </si>
  <si>
    <r>
      <rPr>
        <sz val="12"/>
        <rFont val="ＭＳ Ｐゴシック"/>
        <family val="3"/>
        <charset val="128"/>
      </rPr>
      <t>〇</t>
    </r>
    <phoneticPr fontId="3"/>
  </si>
  <si>
    <r>
      <rPr>
        <sz val="12"/>
        <rFont val="ＭＳ Ｐゴシック"/>
        <family val="3"/>
        <charset val="128"/>
      </rPr>
      <t>├右</t>
    </r>
    <phoneticPr fontId="3"/>
  </si>
  <si>
    <r>
      <rPr>
        <sz val="12"/>
        <rFont val="ＭＳ Ｐゴシック"/>
        <family val="3"/>
        <charset val="128"/>
      </rPr>
      <t>「浦安駅前」┼右→浦安橋、葛西橋は歩道通行で</t>
    </r>
  </si>
  <si>
    <r>
      <rPr>
        <sz val="11"/>
        <rFont val="ＭＳ Ｐゴシック"/>
        <family val="3"/>
        <charset val="128"/>
      </rPr>
      <t>県</t>
    </r>
    <r>
      <rPr>
        <sz val="10"/>
        <rFont val="Arial"/>
        <family val="2"/>
      </rPr>
      <t>10</t>
    </r>
    <r>
      <rPr>
        <sz val="11"/>
        <rFont val="ＭＳ Ｐゴシック"/>
        <family val="3"/>
        <charset val="128"/>
      </rPr>
      <t>、都</t>
    </r>
    <r>
      <rPr>
        <sz val="10"/>
        <rFont val="Arial"/>
        <family val="2"/>
      </rPr>
      <t>10</t>
    </r>
    <rPh sb="0" eb="1">
      <t>ケン</t>
    </rPh>
    <rPh sb="4" eb="5">
      <t>ト</t>
    </rPh>
    <phoneticPr fontId="3"/>
  </si>
  <si>
    <r>
      <t>Finish</t>
    </r>
    <r>
      <rPr>
        <sz val="12"/>
        <rFont val="ＭＳ Ｐゴシック"/>
        <family val="3"/>
        <charset val="128"/>
      </rPr>
      <t>　</t>
    </r>
    <r>
      <rPr>
        <sz val="12"/>
        <rFont val="Arial"/>
        <family val="2"/>
      </rPr>
      <t>7-Eleven</t>
    </r>
    <r>
      <rPr>
        <sz val="12"/>
        <rFont val="ＭＳ Ｐゴシック"/>
        <family val="3"/>
        <charset val="128"/>
      </rPr>
      <t>　品川西旗の台店　　　　　　　　　　　　　　　　　　　　　　　　</t>
    </r>
    <r>
      <rPr>
        <sz val="12"/>
        <rFont val="Arial"/>
        <family val="2"/>
      </rPr>
      <t>Open</t>
    </r>
    <r>
      <rPr>
        <sz val="12"/>
        <rFont val="ＭＳ Ｐゴシック"/>
        <family val="3"/>
        <charset val="128"/>
      </rPr>
      <t>　</t>
    </r>
    <r>
      <rPr>
        <sz val="12"/>
        <rFont val="Arial"/>
        <family val="2"/>
      </rPr>
      <t>15</t>
    </r>
    <r>
      <rPr>
        <sz val="12"/>
        <rFont val="ＭＳ Ｐゴシック"/>
        <family val="3"/>
        <charset val="128"/>
      </rPr>
      <t>：</t>
    </r>
    <r>
      <rPr>
        <sz val="12"/>
        <rFont val="Arial"/>
        <family val="2"/>
      </rPr>
      <t>00</t>
    </r>
    <r>
      <rPr>
        <sz val="12"/>
        <rFont val="ＭＳ Ｐゴシック"/>
        <family val="3"/>
        <charset val="128"/>
      </rPr>
      <t>～</t>
    </r>
    <r>
      <rPr>
        <sz val="12"/>
        <rFont val="Arial"/>
        <family val="2"/>
      </rPr>
      <t>Close 17/02</t>
    </r>
    <r>
      <rPr>
        <sz val="12"/>
        <rFont val="ＭＳ Ｐゴシック"/>
        <family val="3"/>
        <charset val="128"/>
      </rPr>
      <t>：</t>
    </r>
    <r>
      <rPr>
        <sz val="12"/>
        <rFont val="Arial"/>
        <family val="2"/>
      </rPr>
      <t>00</t>
    </r>
    <rPh sb="16" eb="18">
      <t>シナガワ</t>
    </rPh>
    <rPh sb="18" eb="19">
      <t>ニシ</t>
    </rPh>
    <rPh sb="19" eb="20">
      <t>ハタ</t>
    </rPh>
    <rPh sb="21" eb="22">
      <t>ダイ</t>
    </rPh>
    <rPh sb="22" eb="23">
      <t>テン</t>
    </rPh>
    <rPh sb="23" eb="24">
      <t>ダイテン</t>
    </rPh>
    <phoneticPr fontId="3"/>
  </si>
  <si>
    <r>
      <t>Ver1_2(2019/2/12</t>
    </r>
    <r>
      <rPr>
        <sz val="12"/>
        <rFont val="ＭＳ Ｐゴシック"/>
        <family val="3"/>
        <charset val="128"/>
      </rPr>
      <t>）</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</si>
</sst>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吀"/>
    <numFmt numFmtId="178" formatCode="0.0_ "/>
    <numFmt numFmtId="179" formatCode="0.0_);[Red]\(0.0\)"/>
  </numFmts>
  <fonts count="25">
    <font>
      <sz val="11"/>
      <color indexed="8"/>
      <name val="ＭＳ Ｐゴシック"/>
      <family val="3"/>
      <charset val="128"/>
    </font>
    <font>
      <sz val="11"/>
      <name val="ＭＳ Ｐゴシック"/>
      <family val="3"/>
      <charset val="128"/>
    </font>
    <font>
      <sz val="11"/>
      <name val="Arial"/>
      <family val="2"/>
    </font>
    <font>
      <sz val="6"/>
      <name val="ＭＳ Ｐゴシック"/>
      <family val="3"/>
      <charset val="128"/>
    </font>
    <font>
      <sz val="11"/>
      <color indexed="8"/>
      <name val="ＭＳ Ｐゴシック"/>
      <family val="3"/>
      <charset val="128"/>
    </font>
    <font>
      <sz val="12"/>
      <name val="Arial"/>
      <family val="2"/>
    </font>
    <font>
      <sz val="14"/>
      <name val="Arial"/>
      <family val="2"/>
    </font>
    <font>
      <sz val="12"/>
      <name val="ＭＳ Ｐゴシック"/>
      <family val="3"/>
      <charset val="128"/>
    </font>
    <font>
      <sz val="14"/>
      <name val="ＭＳ ゴシック"/>
      <family val="3"/>
      <charset val="128"/>
    </font>
    <font>
      <sz val="18"/>
      <name val="Arial"/>
      <family val="2"/>
    </font>
    <font>
      <u/>
      <sz val="11"/>
      <color theme="10"/>
      <name val="ＭＳ Ｐゴシック"/>
      <family val="3"/>
      <charset val="128"/>
    </font>
    <font>
      <u/>
      <sz val="11"/>
      <name val="Arial"/>
      <family val="2"/>
    </font>
    <font>
      <sz val="8"/>
      <name val="Arial"/>
      <family val="2"/>
    </font>
    <font>
      <b/>
      <sz val="12"/>
      <name val="Arial"/>
      <family val="2"/>
    </font>
    <font>
      <sz val="12"/>
      <name val="Yu Gothic"/>
      <family val="3"/>
      <charset val="128"/>
    </font>
    <font>
      <sz val="11"/>
      <name val="AR Pゴシック体M"/>
      <family val="3"/>
      <charset val="128"/>
    </font>
    <font>
      <sz val="10"/>
      <name val="Arial"/>
      <family val="2"/>
    </font>
    <font>
      <sz val="12"/>
      <name val="游ゴシック"/>
      <family val="2"/>
      <charset val="128"/>
    </font>
    <font>
      <sz val="12"/>
      <name val="Segoe UI Symbol"/>
      <family val="3"/>
    </font>
    <font>
      <sz val="12"/>
      <name val="ＭＳ ゴシック"/>
      <family val="3"/>
      <charset val="128"/>
    </font>
    <font>
      <sz val="12"/>
      <name val="ＭＳ ゴシック"/>
      <family val="2"/>
      <charset val="128"/>
    </font>
    <font>
      <sz val="18"/>
      <color rgb="FFFF0000"/>
      <name val="Arial"/>
      <family val="2"/>
    </font>
    <font>
      <u/>
      <sz val="11"/>
      <name val="ＭＳ Ｐゴシック"/>
      <family val="3"/>
      <charset val="128"/>
    </font>
    <font>
      <b/>
      <sz val="11"/>
      <name val="Arial"/>
      <family val="2"/>
    </font>
    <font>
      <sz val="10"/>
      <name val="ＭＳ Ｐゴシック"/>
      <family val="3"/>
      <charset val="128"/>
    </font>
  </fonts>
  <fills count="5">
    <fill>
      <patternFill patternType="none"/>
    </fill>
    <fill>
      <patternFill patternType="gray125"/>
    </fill>
    <fill>
      <patternFill patternType="solid">
        <fgColor indexed="9"/>
        <bgColor indexed="26"/>
      </patternFill>
    </fill>
    <fill>
      <patternFill patternType="solid">
        <fgColor theme="0"/>
        <bgColor indexed="34"/>
      </patternFill>
    </fill>
    <fill>
      <patternFill patternType="mediumGray">
        <fgColor rgb="FFFFFF00"/>
        <bgColor auto="1"/>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64"/>
      </right>
      <top style="thin">
        <color indexed="8"/>
      </top>
      <bottom style="thin">
        <color indexed="8"/>
      </bottom>
      <diagonal/>
    </border>
  </borders>
  <cellStyleXfs count="4">
    <xf numFmtId="0" fontId="0" fillId="0" borderId="0">
      <alignment vertical="center"/>
    </xf>
    <xf numFmtId="0" fontId="4" fillId="0" borderId="0">
      <alignment vertical="center"/>
    </xf>
    <xf numFmtId="0" fontId="1" fillId="0" borderId="0">
      <alignment vertical="center"/>
    </xf>
    <xf numFmtId="0" fontId="10" fillId="0" borderId="0" applyNumberFormat="0" applyFill="0" applyBorder="0" applyAlignment="0" applyProtection="0">
      <alignment vertical="center"/>
    </xf>
  </cellStyleXfs>
  <cellXfs count="76">
    <xf numFmtId="0" fontId="0" fillId="0" borderId="0" xfId="0">
      <alignment vertical="center"/>
    </xf>
    <xf numFmtId="176" fontId="6" fillId="0" borderId="0" xfId="2" applyNumberFormat="1" applyFont="1" applyBorder="1" applyAlignment="1">
      <alignment horizontal="left" vertical="center"/>
    </xf>
    <xf numFmtId="0" fontId="5" fillId="0" borderId="0" xfId="0" applyFont="1" applyAlignment="1">
      <alignment vertical="center"/>
    </xf>
    <xf numFmtId="176" fontId="5" fillId="0" borderId="0" xfId="2" applyNumberFormat="1" applyFont="1" applyBorder="1" applyAlignment="1">
      <alignment horizontal="center" vertical="center"/>
    </xf>
    <xf numFmtId="0" fontId="5" fillId="2" borderId="1" xfId="2" applyNumberFormat="1" applyFont="1" applyFill="1" applyBorder="1" applyAlignment="1">
      <alignment horizontal="right" vertical="center"/>
    </xf>
    <xf numFmtId="0" fontId="5" fillId="2" borderId="1" xfId="2" applyFont="1" applyFill="1" applyBorder="1" applyAlignment="1">
      <alignment horizontal="center" vertical="center"/>
    </xf>
    <xf numFmtId="177" fontId="5" fillId="2" borderId="1" xfId="2" applyNumberFormat="1" applyFont="1" applyFill="1" applyBorder="1" applyAlignment="1">
      <alignment horizontal="center" vertical="center"/>
    </xf>
    <xf numFmtId="1" fontId="5" fillId="0" borderId="1" xfId="2" applyNumberFormat="1" applyFont="1" applyBorder="1" applyAlignment="1">
      <alignment horizontal="right" vertical="center"/>
    </xf>
    <xf numFmtId="176" fontId="9" fillId="0" borderId="1" xfId="2" applyNumberFormat="1" applyFont="1" applyBorder="1" applyAlignment="1">
      <alignment horizontal="center" vertical="center"/>
    </xf>
    <xf numFmtId="177" fontId="9" fillId="0" borderId="1" xfId="2" applyNumberFormat="1" applyFont="1" applyBorder="1" applyAlignment="1">
      <alignment horizontal="center" vertical="center"/>
    </xf>
    <xf numFmtId="176" fontId="9" fillId="0" borderId="1" xfId="2" applyNumberFormat="1" applyFont="1" applyFill="1" applyBorder="1" applyAlignment="1">
      <alignment horizontal="center" vertical="center"/>
    </xf>
    <xf numFmtId="177" fontId="9" fillId="0" borderId="1" xfId="2" applyNumberFormat="1" applyFont="1" applyFill="1" applyBorder="1" applyAlignment="1">
      <alignment horizontal="center" vertical="center"/>
    </xf>
    <xf numFmtId="1" fontId="5" fillId="0" borderId="1" xfId="2" applyNumberFormat="1" applyFont="1" applyFill="1" applyBorder="1" applyAlignment="1">
      <alignment horizontal="right" vertical="center"/>
    </xf>
    <xf numFmtId="0" fontId="5" fillId="0" borderId="0" xfId="0" applyFont="1" applyBorder="1" applyAlignment="1">
      <alignment vertical="center"/>
    </xf>
    <xf numFmtId="0" fontId="5" fillId="0" borderId="0" xfId="0" applyFont="1" applyFill="1" applyAlignment="1">
      <alignment vertical="center"/>
    </xf>
    <xf numFmtId="0" fontId="5" fillId="0" borderId="0" xfId="1" applyFont="1" applyAlignment="1">
      <alignment vertical="center"/>
    </xf>
    <xf numFmtId="176" fontId="5" fillId="2" borderId="1" xfId="2" applyNumberFormat="1" applyFont="1" applyFill="1" applyBorder="1" applyAlignment="1">
      <alignment horizontal="center" vertical="center"/>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176" fontId="5" fillId="0" borderId="1" xfId="2" applyNumberFormat="1" applyFont="1" applyBorder="1" applyAlignment="1">
      <alignment horizontal="center" vertical="center"/>
    </xf>
    <xf numFmtId="176" fontId="5" fillId="0" borderId="1" xfId="2" applyNumberFormat="1" applyFont="1" applyFill="1" applyBorder="1" applyAlignment="1">
      <alignment horizontal="center" vertical="center"/>
    </xf>
    <xf numFmtId="0" fontId="5" fillId="0" borderId="1" xfId="2" applyFont="1" applyFill="1" applyBorder="1" applyAlignment="1">
      <alignment horizontal="center" vertical="center" wrapText="1"/>
    </xf>
    <xf numFmtId="179" fontId="5" fillId="0" borderId="0" xfId="0" applyNumberFormat="1" applyFont="1" applyAlignment="1">
      <alignment vertical="center"/>
    </xf>
    <xf numFmtId="179" fontId="5" fillId="0" borderId="0" xfId="0" applyNumberFormat="1" applyFont="1" applyFill="1" applyAlignment="1">
      <alignment vertical="center"/>
    </xf>
    <xf numFmtId="179" fontId="11" fillId="0" borderId="0" xfId="3" applyNumberFormat="1" applyFont="1" applyAlignment="1">
      <alignment vertical="center"/>
    </xf>
    <xf numFmtId="0" fontId="11" fillId="0" borderId="0" xfId="3" applyFont="1" applyAlignment="1">
      <alignment vertical="center"/>
    </xf>
    <xf numFmtId="0" fontId="13" fillId="0" borderId="0" xfId="0" applyFont="1" applyAlignment="1">
      <alignment vertical="center"/>
    </xf>
    <xf numFmtId="0" fontId="5" fillId="0" borderId="0" xfId="2" applyFont="1" applyFill="1" applyAlignment="1">
      <alignment horizontal="right" vertical="center"/>
    </xf>
    <xf numFmtId="1" fontId="5" fillId="4" borderId="1" xfId="2" applyNumberFormat="1" applyFont="1" applyFill="1" applyBorder="1" applyAlignment="1">
      <alignment horizontal="right" vertical="center"/>
    </xf>
    <xf numFmtId="176" fontId="9" fillId="4" borderId="1" xfId="2" applyNumberFormat="1" applyFont="1" applyFill="1" applyBorder="1" applyAlignment="1">
      <alignment horizontal="center" vertical="center"/>
    </xf>
    <xf numFmtId="177" fontId="9" fillId="4" borderId="1" xfId="2" applyNumberFormat="1" applyFont="1" applyFill="1" applyBorder="1" applyAlignment="1">
      <alignment horizontal="center" vertical="center"/>
    </xf>
    <xf numFmtId="176" fontId="5" fillId="4" borderId="1" xfId="2" applyNumberFormat="1" applyFont="1" applyFill="1" applyBorder="1" applyAlignment="1">
      <alignment horizontal="center" vertical="center"/>
    </xf>
    <xf numFmtId="0" fontId="5" fillId="4" borderId="1" xfId="2" applyFont="1" applyFill="1" applyBorder="1" applyAlignment="1">
      <alignment horizontal="right" vertical="center"/>
    </xf>
    <xf numFmtId="178" fontId="9" fillId="4" borderId="1" xfId="2" applyNumberFormat="1" applyFont="1" applyFill="1" applyBorder="1" applyAlignment="1">
      <alignment horizontal="center" vertical="center"/>
    </xf>
    <xf numFmtId="0" fontId="12" fillId="4" borderId="1" xfId="2" applyFont="1" applyFill="1" applyBorder="1" applyAlignment="1">
      <alignment horizontal="center" vertical="center" wrapText="1"/>
    </xf>
    <xf numFmtId="178" fontId="5" fillId="4" borderId="1" xfId="2" applyNumberFormat="1" applyFont="1" applyFill="1" applyBorder="1" applyAlignment="1">
      <alignment horizontal="center" vertical="center" wrapText="1"/>
    </xf>
    <xf numFmtId="0" fontId="16" fillId="0" borderId="1" xfId="2" applyNumberFormat="1" applyFont="1" applyBorder="1" applyAlignment="1">
      <alignment horizontal="center" vertical="center"/>
    </xf>
    <xf numFmtId="0" fontId="2" fillId="0" borderId="0" xfId="0" applyFont="1">
      <alignment vertical="center"/>
    </xf>
    <xf numFmtId="0" fontId="5" fillId="4" borderId="1" xfId="2" applyFont="1" applyFill="1" applyBorder="1" applyAlignment="1">
      <alignment horizontal="center" vertical="center"/>
    </xf>
    <xf numFmtId="176" fontId="5" fillId="3" borderId="1" xfId="2" applyNumberFormat="1" applyFont="1" applyFill="1" applyBorder="1" applyAlignment="1">
      <alignment horizontal="center" vertical="center"/>
    </xf>
    <xf numFmtId="0" fontId="5" fillId="4" borderId="2" xfId="2" applyFont="1" applyFill="1" applyBorder="1" applyAlignment="1">
      <alignment horizontal="center" vertical="center"/>
    </xf>
    <xf numFmtId="0" fontId="11" fillId="0" borderId="0" xfId="3" applyFont="1" applyFill="1" applyAlignment="1">
      <alignment vertical="center"/>
    </xf>
    <xf numFmtId="0" fontId="5" fillId="4" borderId="7" xfId="2" applyFont="1" applyFill="1" applyBorder="1" applyAlignment="1">
      <alignment horizontal="center" vertical="center" wrapText="1"/>
    </xf>
    <xf numFmtId="0" fontId="16" fillId="0" borderId="0" xfId="0" applyFont="1">
      <alignment vertical="center"/>
    </xf>
    <xf numFmtId="176" fontId="5" fillId="0" borderId="0" xfId="2" applyNumberFormat="1" applyFont="1" applyBorder="1" applyAlignment="1">
      <alignment horizontal="left" vertical="center"/>
    </xf>
    <xf numFmtId="0" fontId="5" fillId="2" borderId="1" xfId="2" applyNumberFormat="1" applyFont="1" applyFill="1" applyBorder="1" applyAlignment="1">
      <alignment horizontal="left" vertical="center"/>
    </xf>
    <xf numFmtId="0" fontId="5" fillId="4" borderId="1" xfId="2" applyNumberFormat="1" applyFont="1" applyFill="1" applyBorder="1" applyAlignment="1">
      <alignment horizontal="left" vertical="center" wrapText="1"/>
    </xf>
    <xf numFmtId="176" fontId="5" fillId="0" borderId="1" xfId="2" applyNumberFormat="1" applyFont="1" applyBorder="1" applyAlignment="1">
      <alignment horizontal="left" vertical="center"/>
    </xf>
    <xf numFmtId="176" fontId="5" fillId="0" borderId="1" xfId="2" applyNumberFormat="1" applyFont="1" applyBorder="1" applyAlignment="1">
      <alignment horizontal="left" vertical="center" wrapText="1"/>
    </xf>
    <xf numFmtId="176" fontId="5" fillId="4" borderId="1" xfId="2" applyNumberFormat="1" applyFont="1" applyFill="1" applyBorder="1" applyAlignment="1">
      <alignment horizontal="left" vertical="center" wrapText="1"/>
    </xf>
    <xf numFmtId="0" fontId="2" fillId="0" borderId="1" xfId="2" applyNumberFormat="1" applyFont="1" applyFill="1" applyBorder="1" applyAlignment="1">
      <alignment horizontal="left" vertical="center"/>
    </xf>
    <xf numFmtId="0" fontId="2" fillId="0" borderId="6" xfId="0" applyNumberFormat="1" applyFont="1" applyBorder="1" applyAlignment="1">
      <alignment horizontal="left" vertical="center"/>
    </xf>
    <xf numFmtId="0" fontId="5" fillId="4" borderId="1" xfId="2" applyFont="1" applyFill="1" applyBorder="1" applyAlignment="1">
      <alignment horizontal="left" vertical="center" wrapText="1"/>
    </xf>
    <xf numFmtId="49" fontId="2" fillId="0" borderId="0" xfId="2" applyNumberFormat="1" applyFont="1" applyAlignment="1">
      <alignment horizontal="left" vertical="center"/>
    </xf>
    <xf numFmtId="0" fontId="5" fillId="0" borderId="0" xfId="1" applyFont="1" applyAlignment="1">
      <alignment horizontal="left" vertical="center"/>
    </xf>
    <xf numFmtId="0" fontId="5" fillId="0" borderId="0" xfId="0" applyFont="1" applyAlignment="1">
      <alignment horizontal="left" vertical="center"/>
    </xf>
    <xf numFmtId="176" fontId="7" fillId="0" borderId="1" xfId="2" applyNumberFormat="1" applyFont="1" applyBorder="1" applyAlignment="1">
      <alignment horizontal="left" vertical="center"/>
    </xf>
    <xf numFmtId="176" fontId="21" fillId="0" borderId="1" xfId="2" applyNumberFormat="1" applyFont="1" applyBorder="1" applyAlignment="1">
      <alignment horizontal="center" vertical="center"/>
    </xf>
    <xf numFmtId="177" fontId="21" fillId="0" borderId="1" xfId="2" applyNumberFormat="1" applyFont="1" applyBorder="1" applyAlignment="1">
      <alignment horizontal="center" vertical="center"/>
    </xf>
    <xf numFmtId="0" fontId="7" fillId="0" borderId="1" xfId="2" applyFont="1" applyFill="1" applyBorder="1" applyAlignment="1">
      <alignment horizontal="center" vertical="center" wrapText="1"/>
    </xf>
    <xf numFmtId="176" fontId="7" fillId="3" borderId="1" xfId="2" applyNumberFormat="1" applyFont="1" applyFill="1" applyBorder="1" applyAlignment="1">
      <alignment horizontal="center" vertical="center"/>
    </xf>
    <xf numFmtId="0" fontId="7" fillId="0" borderId="1" xfId="2" applyFont="1" applyFill="1" applyBorder="1" applyAlignment="1">
      <alignment horizontal="center" vertical="center"/>
    </xf>
    <xf numFmtId="176" fontId="7" fillId="4" borderId="1" xfId="2" applyNumberFormat="1" applyFont="1" applyFill="1" applyBorder="1" applyAlignment="1">
      <alignment horizontal="left" vertical="center" wrapText="1"/>
    </xf>
    <xf numFmtId="0" fontId="5" fillId="0" borderId="3"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4" borderId="3" xfId="2" applyNumberFormat="1" applyFont="1" applyFill="1" applyBorder="1" applyAlignment="1">
      <alignment horizontal="center" vertical="center" wrapText="1"/>
    </xf>
    <xf numFmtId="0" fontId="5" fillId="4" borderId="4" xfId="2" applyNumberFormat="1" applyFont="1" applyFill="1" applyBorder="1" applyAlignment="1">
      <alignment horizontal="center" vertical="center" wrapText="1"/>
    </xf>
    <xf numFmtId="0" fontId="5" fillId="4" borderId="5" xfId="2" applyNumberFormat="1" applyFont="1" applyFill="1" applyBorder="1" applyAlignment="1">
      <alignment horizontal="center" vertical="center" wrapText="1"/>
    </xf>
    <xf numFmtId="0" fontId="22" fillId="0" borderId="0" xfId="3" applyFont="1" applyAlignment="1">
      <alignment vertical="center"/>
    </xf>
    <xf numFmtId="176" fontId="7" fillId="0" borderId="1" xfId="2" applyNumberFormat="1" applyFont="1" applyBorder="1" applyAlignment="1">
      <alignment horizontal="center" vertical="center"/>
    </xf>
    <xf numFmtId="176" fontId="7" fillId="0" borderId="1" xfId="2" applyNumberFormat="1" applyFont="1" applyBorder="1" applyAlignment="1">
      <alignment horizontal="left" vertical="center" wrapText="1"/>
    </xf>
    <xf numFmtId="176" fontId="7" fillId="0" borderId="1" xfId="2" applyNumberFormat="1" applyFont="1" applyBorder="1" applyAlignment="1">
      <alignment horizontal="center" vertical="center" wrapText="1"/>
    </xf>
    <xf numFmtId="0" fontId="23" fillId="0" borderId="0" xfId="0" applyFont="1">
      <alignment vertical="center"/>
    </xf>
    <xf numFmtId="0" fontId="16" fillId="0" borderId="1" xfId="2" applyNumberFormat="1" applyFont="1" applyFill="1" applyBorder="1" applyAlignment="1">
      <alignment horizontal="center" vertical="center"/>
    </xf>
    <xf numFmtId="0" fontId="24" fillId="0" borderId="1" xfId="2" applyNumberFormat="1" applyFont="1" applyFill="1" applyBorder="1" applyAlignment="1">
      <alignment horizontal="center" vertical="center"/>
    </xf>
  </cellXfs>
  <cellStyles count="4">
    <cellStyle name="Excel Built-in Normal" xfId="1"/>
    <cellStyle name="ハイパーリンク" xfId="3" builtinId="8"/>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6783402?privacy_code=FoXwR9f8D7kMGjj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71"/>
  <sheetViews>
    <sheetView tabSelected="1" workbookViewId="0">
      <selection activeCell="G4" sqref="G4"/>
    </sheetView>
  </sheetViews>
  <sheetFormatPr defaultRowHeight="15"/>
  <cols>
    <col min="1" max="1" width="2" style="2" customWidth="1"/>
    <col min="2" max="2" width="4.75" style="2" customWidth="1"/>
    <col min="3" max="3" width="8" style="2" customWidth="1"/>
    <col min="4" max="4" width="11.75" style="2" customWidth="1"/>
    <col min="5" max="5" width="52.875" style="55" customWidth="1"/>
    <col min="6" max="6" width="4.375" style="2" customWidth="1"/>
    <col min="7" max="7" width="16.125" style="2" customWidth="1"/>
    <col min="8" max="8" width="2" style="2" customWidth="1"/>
    <col min="9" max="9" width="7.125" style="2" customWidth="1"/>
    <col min="10" max="10" width="9.125" style="2" customWidth="1"/>
    <col min="11" max="11" width="3" style="22" customWidth="1"/>
    <col min="12" max="12" width="4.125" style="2" customWidth="1"/>
    <col min="13" max="16384" width="9" style="37"/>
  </cols>
  <sheetData>
    <row r="2" spans="2:19" ht="18">
      <c r="C2" s="1" t="s">
        <v>35</v>
      </c>
      <c r="D2" s="1"/>
      <c r="E2" s="44"/>
      <c r="F2" s="3"/>
      <c r="G2" s="27" t="s">
        <v>165</v>
      </c>
      <c r="M2" s="37" t="s">
        <v>36</v>
      </c>
    </row>
    <row r="3" spans="2:19" ht="15.6" customHeight="1">
      <c r="B3" s="4" t="s">
        <v>0</v>
      </c>
      <c r="C3" s="5" t="s">
        <v>1</v>
      </c>
      <c r="D3" s="6" t="s">
        <v>2</v>
      </c>
      <c r="E3" s="45" t="s">
        <v>147</v>
      </c>
      <c r="F3" s="16" t="s">
        <v>6</v>
      </c>
      <c r="G3" s="5" t="s">
        <v>89</v>
      </c>
      <c r="M3" s="25"/>
      <c r="N3" s="26"/>
      <c r="O3" s="26"/>
      <c r="P3" s="26"/>
      <c r="Q3" s="26"/>
      <c r="R3" s="26"/>
      <c r="S3" s="26"/>
    </row>
    <row r="4" spans="2:19" ht="35.25" customHeight="1">
      <c r="B4" s="32">
        <v>1</v>
      </c>
      <c r="C4" s="33">
        <f t="shared" ref="C4:D24" si="0">I4</f>
        <v>0</v>
      </c>
      <c r="D4" s="30">
        <v>0</v>
      </c>
      <c r="E4" s="46" t="s">
        <v>21</v>
      </c>
      <c r="F4" s="31" t="s">
        <v>7</v>
      </c>
      <c r="G4" s="34"/>
      <c r="H4" s="13"/>
      <c r="L4" s="25"/>
      <c r="M4" s="69" t="s">
        <v>145</v>
      </c>
      <c r="N4" s="26"/>
      <c r="O4" s="26"/>
      <c r="P4" s="26"/>
      <c r="Q4" s="26"/>
      <c r="R4" s="26"/>
      <c r="S4" s="26"/>
    </row>
    <row r="5" spans="2:19" ht="23.25">
      <c r="B5" s="7">
        <f>B4+1</f>
        <v>2</v>
      </c>
      <c r="C5" s="8">
        <f t="shared" si="0"/>
        <v>0.7</v>
      </c>
      <c r="D5" s="9">
        <f t="shared" si="0"/>
        <v>0.7</v>
      </c>
      <c r="E5" s="47" t="s">
        <v>148</v>
      </c>
      <c r="F5" s="18"/>
      <c r="G5" s="19" t="s">
        <v>8</v>
      </c>
      <c r="I5" s="2">
        <f>J5-J4</f>
        <v>0.7</v>
      </c>
      <c r="J5" s="2">
        <v>0.7</v>
      </c>
      <c r="K5" s="24"/>
      <c r="L5" s="25"/>
      <c r="M5" s="26"/>
      <c r="N5" s="26"/>
      <c r="O5" s="26"/>
      <c r="P5" s="26"/>
      <c r="Q5" s="26"/>
      <c r="R5" s="26"/>
      <c r="S5" s="26"/>
    </row>
    <row r="6" spans="2:19" ht="23.25">
      <c r="B6" s="7">
        <f t="shared" ref="B6:B34" si="1">B5+1</f>
        <v>3</v>
      </c>
      <c r="C6" s="8">
        <f t="shared" si="0"/>
        <v>0.20000000000000007</v>
      </c>
      <c r="D6" s="9">
        <f t="shared" si="0"/>
        <v>0.9</v>
      </c>
      <c r="E6" s="47" t="s">
        <v>20</v>
      </c>
      <c r="F6" s="18"/>
      <c r="G6" s="19" t="s">
        <v>8</v>
      </c>
      <c r="I6" s="2">
        <f t="shared" ref="I6:I78" si="2">J6-J5</f>
        <v>0.20000000000000007</v>
      </c>
      <c r="J6" s="2">
        <v>0.9</v>
      </c>
      <c r="K6" s="24"/>
      <c r="M6" s="26"/>
      <c r="N6" s="26"/>
      <c r="O6" s="26"/>
      <c r="P6" s="26"/>
      <c r="Q6" s="26"/>
      <c r="R6" s="26"/>
      <c r="S6" s="26"/>
    </row>
    <row r="7" spans="2:19" ht="23.25">
      <c r="B7" s="7">
        <f t="shared" si="1"/>
        <v>4</v>
      </c>
      <c r="C7" s="8">
        <f t="shared" si="0"/>
        <v>9.9999999999999978E-2</v>
      </c>
      <c r="D7" s="9">
        <f t="shared" si="0"/>
        <v>1</v>
      </c>
      <c r="E7" s="47" t="s">
        <v>37</v>
      </c>
      <c r="F7" s="19" t="s">
        <v>9</v>
      </c>
      <c r="G7" s="19" t="s">
        <v>13</v>
      </c>
      <c r="I7" s="2">
        <f t="shared" si="2"/>
        <v>9.9999999999999978E-2</v>
      </c>
      <c r="J7" s="2">
        <v>1</v>
      </c>
      <c r="K7" s="24"/>
    </row>
    <row r="8" spans="2:19" ht="23.25">
      <c r="B8" s="7">
        <f>B6+1</f>
        <v>4</v>
      </c>
      <c r="C8" s="8">
        <f t="shared" ref="C8" si="3">I8</f>
        <v>0.8</v>
      </c>
      <c r="D8" s="9">
        <f t="shared" ref="D8" si="4">J8</f>
        <v>1.8</v>
      </c>
      <c r="E8" s="47" t="s">
        <v>23</v>
      </c>
      <c r="F8" s="19" t="s">
        <v>9</v>
      </c>
      <c r="G8" s="19" t="s">
        <v>13</v>
      </c>
      <c r="I8" s="2">
        <f>J8-J7</f>
        <v>0.8</v>
      </c>
      <c r="J8" s="2">
        <v>1.8</v>
      </c>
      <c r="K8" s="24"/>
    </row>
    <row r="9" spans="2:19" ht="23.25">
      <c r="B9" s="7">
        <f>B7+1</f>
        <v>5</v>
      </c>
      <c r="C9" s="8">
        <f t="shared" si="0"/>
        <v>6.8999999999999995</v>
      </c>
      <c r="D9" s="9">
        <f t="shared" si="0"/>
        <v>8.6999999999999993</v>
      </c>
      <c r="E9" s="47" t="s">
        <v>38</v>
      </c>
      <c r="F9" s="19" t="s">
        <v>9</v>
      </c>
      <c r="G9" s="19" t="s">
        <v>14</v>
      </c>
      <c r="I9" s="2">
        <f>J9-J8</f>
        <v>6.8999999999999995</v>
      </c>
      <c r="J9" s="2">
        <v>8.6999999999999993</v>
      </c>
      <c r="K9" s="24"/>
    </row>
    <row r="10" spans="2:19" ht="23.25">
      <c r="B10" s="7">
        <f t="shared" si="1"/>
        <v>6</v>
      </c>
      <c r="C10" s="8">
        <f t="shared" si="0"/>
        <v>2.1000000000000014</v>
      </c>
      <c r="D10" s="9">
        <f t="shared" si="0"/>
        <v>10.8</v>
      </c>
      <c r="E10" s="47" t="s">
        <v>88</v>
      </c>
      <c r="F10" s="19" t="s">
        <v>9</v>
      </c>
      <c r="G10" s="19" t="s">
        <v>15</v>
      </c>
      <c r="I10" s="2">
        <f t="shared" si="2"/>
        <v>2.1000000000000014</v>
      </c>
      <c r="J10" s="2">
        <v>10.8</v>
      </c>
      <c r="K10" s="24"/>
    </row>
    <row r="11" spans="2:19" ht="23.25">
      <c r="B11" s="7">
        <f t="shared" si="1"/>
        <v>7</v>
      </c>
      <c r="C11" s="8">
        <f t="shared" si="0"/>
        <v>0.59999999999999964</v>
      </c>
      <c r="D11" s="9">
        <f t="shared" si="0"/>
        <v>11.4</v>
      </c>
      <c r="E11" s="47" t="s">
        <v>39</v>
      </c>
      <c r="F11" s="19" t="s">
        <v>9</v>
      </c>
      <c r="G11" s="19" t="s">
        <v>14</v>
      </c>
      <c r="I11" s="2">
        <f t="shared" si="2"/>
        <v>0.59999999999999964</v>
      </c>
      <c r="J11" s="2">
        <v>11.4</v>
      </c>
      <c r="K11" s="24"/>
    </row>
    <row r="12" spans="2:19" ht="23.25">
      <c r="B12" s="7">
        <f t="shared" si="1"/>
        <v>8</v>
      </c>
      <c r="C12" s="8">
        <f t="shared" si="0"/>
        <v>5.7999999999999989</v>
      </c>
      <c r="D12" s="9">
        <f t="shared" si="0"/>
        <v>17.2</v>
      </c>
      <c r="E12" s="47" t="s">
        <v>40</v>
      </c>
      <c r="F12" s="19" t="s">
        <v>9</v>
      </c>
      <c r="G12" s="19" t="s">
        <v>15</v>
      </c>
      <c r="I12" s="2">
        <f t="shared" si="2"/>
        <v>5.7999999999999989</v>
      </c>
      <c r="J12" s="2">
        <v>17.2</v>
      </c>
      <c r="K12" s="24"/>
    </row>
    <row r="13" spans="2:19" ht="23.25">
      <c r="B13" s="7">
        <f t="shared" si="1"/>
        <v>9</v>
      </c>
      <c r="C13" s="8">
        <f t="shared" si="0"/>
        <v>1.6000000000000014</v>
      </c>
      <c r="D13" s="9">
        <f t="shared" si="0"/>
        <v>18.8</v>
      </c>
      <c r="E13" s="47" t="s">
        <v>41</v>
      </c>
      <c r="F13" s="19" t="s">
        <v>9</v>
      </c>
      <c r="G13" s="19" t="s">
        <v>16</v>
      </c>
      <c r="I13" s="2">
        <f t="shared" si="2"/>
        <v>1.6000000000000014</v>
      </c>
      <c r="J13" s="2">
        <v>18.8</v>
      </c>
      <c r="K13" s="24"/>
    </row>
    <row r="14" spans="2:19" ht="23.25">
      <c r="B14" s="7">
        <f t="shared" si="1"/>
        <v>10</v>
      </c>
      <c r="C14" s="8">
        <f t="shared" si="0"/>
        <v>0.59999999999999787</v>
      </c>
      <c r="D14" s="9">
        <f t="shared" si="0"/>
        <v>19.399999999999999</v>
      </c>
      <c r="E14" s="47" t="s">
        <v>42</v>
      </c>
      <c r="F14" s="19" t="s">
        <v>9</v>
      </c>
      <c r="G14" s="19" t="s">
        <v>17</v>
      </c>
      <c r="I14" s="2">
        <f t="shared" si="2"/>
        <v>0.59999999999999787</v>
      </c>
      <c r="J14" s="2">
        <v>19.399999999999999</v>
      </c>
      <c r="K14" s="24"/>
    </row>
    <row r="15" spans="2:19" ht="23.25">
      <c r="B15" s="7">
        <f t="shared" si="1"/>
        <v>11</v>
      </c>
      <c r="C15" s="8">
        <f t="shared" ref="C15:C16" si="5">I15</f>
        <v>4.5</v>
      </c>
      <c r="D15" s="9">
        <f t="shared" ref="D15:D17" si="6">J15</f>
        <v>23.9</v>
      </c>
      <c r="E15" s="56" t="s">
        <v>119</v>
      </c>
      <c r="F15" s="19"/>
      <c r="G15" s="19" t="s">
        <v>15</v>
      </c>
      <c r="I15" s="2">
        <f t="shared" ref="I15:I19" si="7">J15-J14</f>
        <v>4.5</v>
      </c>
      <c r="J15" s="2">
        <v>23.9</v>
      </c>
      <c r="K15" s="24"/>
    </row>
    <row r="16" spans="2:19" ht="23.25">
      <c r="B16" s="7">
        <f t="shared" si="1"/>
        <v>12</v>
      </c>
      <c r="C16" s="8">
        <f t="shared" si="5"/>
        <v>0.20000000000000284</v>
      </c>
      <c r="D16" s="9">
        <f t="shared" si="6"/>
        <v>24.1</v>
      </c>
      <c r="E16" s="47" t="s">
        <v>37</v>
      </c>
      <c r="F16" s="19" t="s">
        <v>9</v>
      </c>
      <c r="G16" s="70" t="s">
        <v>118</v>
      </c>
      <c r="I16" s="2">
        <f t="shared" si="7"/>
        <v>0.20000000000000284</v>
      </c>
      <c r="J16" s="2">
        <v>24.1</v>
      </c>
      <c r="K16" s="24"/>
    </row>
    <row r="17" spans="2:11" ht="42.75" customHeight="1">
      <c r="B17" s="7">
        <f t="shared" si="1"/>
        <v>13</v>
      </c>
      <c r="C17" s="8">
        <f t="shared" ref="C17" si="8">I17</f>
        <v>0.29999999999999716</v>
      </c>
      <c r="D17" s="9">
        <f t="shared" si="6"/>
        <v>24.4</v>
      </c>
      <c r="E17" s="71" t="s">
        <v>121</v>
      </c>
      <c r="F17" s="19" t="s">
        <v>9</v>
      </c>
      <c r="G17" s="72" t="s">
        <v>122</v>
      </c>
      <c r="I17" s="2">
        <f t="shared" si="7"/>
        <v>0.29999999999999716</v>
      </c>
      <c r="J17" s="2">
        <v>24.4</v>
      </c>
      <c r="K17" s="24"/>
    </row>
    <row r="18" spans="2:11" ht="38.25" customHeight="1">
      <c r="B18" s="7">
        <f t="shared" si="1"/>
        <v>14</v>
      </c>
      <c r="C18" s="8">
        <f t="shared" ref="C18" si="9">I18</f>
        <v>4</v>
      </c>
      <c r="D18" s="9">
        <f t="shared" si="0"/>
        <v>28.4</v>
      </c>
      <c r="E18" s="48" t="s">
        <v>107</v>
      </c>
      <c r="F18" s="19"/>
      <c r="G18" s="19" t="s">
        <v>22</v>
      </c>
      <c r="I18" s="2">
        <f t="shared" si="7"/>
        <v>4</v>
      </c>
      <c r="J18" s="2">
        <v>28.4</v>
      </c>
      <c r="K18" s="24"/>
    </row>
    <row r="19" spans="2:11" ht="23.25">
      <c r="B19" s="7">
        <f t="shared" si="1"/>
        <v>15</v>
      </c>
      <c r="C19" s="8">
        <f t="shared" si="0"/>
        <v>0.90000000000000213</v>
      </c>
      <c r="D19" s="9">
        <f t="shared" si="0"/>
        <v>29.3</v>
      </c>
      <c r="E19" s="47" t="s">
        <v>18</v>
      </c>
      <c r="F19" s="19" t="s">
        <v>9</v>
      </c>
      <c r="G19" s="19" t="s">
        <v>19</v>
      </c>
      <c r="I19" s="2">
        <f t="shared" si="7"/>
        <v>0.90000000000000213</v>
      </c>
      <c r="J19" s="2">
        <v>29.3</v>
      </c>
      <c r="K19" s="24"/>
    </row>
    <row r="20" spans="2:11" ht="23.25">
      <c r="B20" s="7">
        <f t="shared" si="1"/>
        <v>16</v>
      </c>
      <c r="C20" s="57">
        <f t="shared" si="0"/>
        <v>3.0999999999999979</v>
      </c>
      <c r="D20" s="58">
        <f t="shared" si="0"/>
        <v>32.4</v>
      </c>
      <c r="E20" s="47" t="s">
        <v>43</v>
      </c>
      <c r="F20" s="19" t="s">
        <v>9</v>
      </c>
      <c r="G20" s="19" t="s">
        <v>19</v>
      </c>
      <c r="I20" s="2">
        <f t="shared" si="2"/>
        <v>3.0999999999999979</v>
      </c>
      <c r="J20" s="2">
        <v>32.4</v>
      </c>
      <c r="K20" s="24"/>
    </row>
    <row r="21" spans="2:11" ht="23.25">
      <c r="B21" s="7">
        <f>B20+1</f>
        <v>17</v>
      </c>
      <c r="C21" s="57">
        <v>0.3</v>
      </c>
      <c r="D21" s="58">
        <f t="shared" si="0"/>
        <v>32.700000000000003</v>
      </c>
      <c r="E21" s="47" t="s">
        <v>91</v>
      </c>
      <c r="F21" s="19" t="s">
        <v>9</v>
      </c>
      <c r="G21" s="19" t="s">
        <v>19</v>
      </c>
      <c r="I21" s="2">
        <f>J21-J20</f>
        <v>0.30000000000000426</v>
      </c>
      <c r="J21" s="2">
        <v>32.700000000000003</v>
      </c>
      <c r="K21" s="24"/>
    </row>
    <row r="22" spans="2:11" ht="23.25">
      <c r="B22" s="7">
        <f t="shared" si="1"/>
        <v>18</v>
      </c>
      <c r="C22" s="57">
        <v>2.4</v>
      </c>
      <c r="D22" s="58">
        <f t="shared" si="0"/>
        <v>35.1</v>
      </c>
      <c r="E22" s="56" t="s">
        <v>120</v>
      </c>
      <c r="F22" s="19"/>
      <c r="G22" s="19" t="s">
        <v>108</v>
      </c>
      <c r="I22" s="2">
        <f t="shared" ref="I22:I23" si="10">J22-J21</f>
        <v>2.3999999999999986</v>
      </c>
      <c r="J22" s="2">
        <v>35.1</v>
      </c>
      <c r="K22" s="24"/>
    </row>
    <row r="23" spans="2:11" ht="23.25">
      <c r="B23" s="7">
        <f t="shared" si="1"/>
        <v>19</v>
      </c>
      <c r="C23" s="10">
        <f t="shared" si="0"/>
        <v>0.5</v>
      </c>
      <c r="D23" s="9">
        <f t="shared" si="0"/>
        <v>35.6</v>
      </c>
      <c r="E23" s="47" t="s">
        <v>92</v>
      </c>
      <c r="F23" s="20"/>
      <c r="G23" s="21" t="s">
        <v>149</v>
      </c>
      <c r="I23" s="2">
        <f t="shared" si="10"/>
        <v>0.5</v>
      </c>
      <c r="J23" s="2">
        <v>35.6</v>
      </c>
      <c r="K23" s="24"/>
    </row>
    <row r="24" spans="2:11" ht="23.25">
      <c r="B24" s="12">
        <f t="shared" si="1"/>
        <v>20</v>
      </c>
      <c r="C24" s="10">
        <f t="shared" si="0"/>
        <v>0.29999999999999716</v>
      </c>
      <c r="D24" s="11">
        <f t="shared" si="0"/>
        <v>35.9</v>
      </c>
      <c r="E24" s="47" t="s">
        <v>45</v>
      </c>
      <c r="F24" s="20"/>
      <c r="G24" s="21" t="s">
        <v>93</v>
      </c>
      <c r="I24" s="2">
        <f t="shared" si="2"/>
        <v>0.29999999999999716</v>
      </c>
      <c r="J24" s="2">
        <v>35.9</v>
      </c>
      <c r="K24" s="24"/>
    </row>
    <row r="25" spans="2:11" ht="23.25">
      <c r="B25" s="12">
        <f t="shared" si="1"/>
        <v>21</v>
      </c>
      <c r="C25" s="10">
        <f t="shared" ref="C25:D31" si="11">I25</f>
        <v>0.20000000000000284</v>
      </c>
      <c r="D25" s="11">
        <f t="shared" si="11"/>
        <v>36.1</v>
      </c>
      <c r="E25" s="47" t="s">
        <v>37</v>
      </c>
      <c r="F25" s="19"/>
      <c r="G25" s="21" t="s">
        <v>93</v>
      </c>
      <c r="I25" s="2">
        <f t="shared" si="2"/>
        <v>0.20000000000000284</v>
      </c>
      <c r="J25" s="2">
        <v>36.1</v>
      </c>
      <c r="K25" s="24"/>
    </row>
    <row r="26" spans="2:11" ht="23.25">
      <c r="B26" s="12">
        <f t="shared" si="1"/>
        <v>22</v>
      </c>
      <c r="C26" s="10">
        <f t="shared" ref="C26:C27" si="12">I26</f>
        <v>0.19999999999999574</v>
      </c>
      <c r="D26" s="11">
        <f t="shared" ref="D26:D27" si="13">J26</f>
        <v>36.299999999999997</v>
      </c>
      <c r="E26" s="47" t="s">
        <v>20</v>
      </c>
      <c r="F26" s="19" t="s">
        <v>9</v>
      </c>
      <c r="G26" s="21" t="s">
        <v>149</v>
      </c>
      <c r="I26" s="2">
        <f t="shared" si="2"/>
        <v>0.19999999999999574</v>
      </c>
      <c r="J26" s="2">
        <v>36.299999999999997</v>
      </c>
      <c r="K26" s="24"/>
    </row>
    <row r="27" spans="2:11" ht="23.25">
      <c r="B27" s="12">
        <f t="shared" si="1"/>
        <v>23</v>
      </c>
      <c r="C27" s="10">
        <f t="shared" si="12"/>
        <v>0.20000000000000284</v>
      </c>
      <c r="D27" s="11">
        <f t="shared" si="13"/>
        <v>36.5</v>
      </c>
      <c r="E27" s="47" t="s">
        <v>44</v>
      </c>
      <c r="F27" s="19" t="s">
        <v>9</v>
      </c>
      <c r="G27" s="21" t="s">
        <v>149</v>
      </c>
      <c r="I27" s="2">
        <f t="shared" si="2"/>
        <v>0.20000000000000284</v>
      </c>
      <c r="J27" s="2">
        <v>36.5</v>
      </c>
      <c r="K27" s="24"/>
    </row>
    <row r="28" spans="2:11" ht="23.25">
      <c r="B28" s="12">
        <f t="shared" si="1"/>
        <v>24</v>
      </c>
      <c r="C28" s="10">
        <f t="shared" si="11"/>
        <v>0.29999999999999716</v>
      </c>
      <c r="D28" s="11">
        <f t="shared" si="11"/>
        <v>36.799999999999997</v>
      </c>
      <c r="E28" s="47" t="s">
        <v>20</v>
      </c>
      <c r="F28" s="19" t="s">
        <v>9</v>
      </c>
      <c r="G28" s="21" t="s">
        <v>46</v>
      </c>
      <c r="I28" s="2">
        <f t="shared" si="2"/>
        <v>0.29999999999999716</v>
      </c>
      <c r="J28" s="2">
        <v>36.799999999999997</v>
      </c>
      <c r="K28" s="24"/>
    </row>
    <row r="29" spans="2:11" ht="23.25">
      <c r="B29" s="12">
        <f t="shared" si="1"/>
        <v>25</v>
      </c>
      <c r="C29" s="10">
        <f t="shared" si="11"/>
        <v>0.20000000000000284</v>
      </c>
      <c r="D29" s="11">
        <f t="shared" si="11"/>
        <v>37</v>
      </c>
      <c r="E29" s="47" t="s">
        <v>37</v>
      </c>
      <c r="F29" s="19" t="s">
        <v>9</v>
      </c>
      <c r="G29" s="21" t="s">
        <v>149</v>
      </c>
      <c r="I29" s="2">
        <f t="shared" si="2"/>
        <v>0.20000000000000284</v>
      </c>
      <c r="J29" s="2">
        <v>37</v>
      </c>
      <c r="K29" s="24"/>
    </row>
    <row r="30" spans="2:11" ht="23.25">
      <c r="B30" s="12">
        <f t="shared" si="1"/>
        <v>26</v>
      </c>
      <c r="C30" s="10">
        <f t="shared" si="11"/>
        <v>0.20000000000000284</v>
      </c>
      <c r="D30" s="11">
        <f t="shared" si="11"/>
        <v>37.200000000000003</v>
      </c>
      <c r="E30" s="47" t="s">
        <v>47</v>
      </c>
      <c r="F30" s="19" t="s">
        <v>9</v>
      </c>
      <c r="G30" s="21" t="s">
        <v>48</v>
      </c>
      <c r="I30" s="2">
        <f t="shared" si="2"/>
        <v>0.20000000000000284</v>
      </c>
      <c r="J30" s="2">
        <v>37.200000000000003</v>
      </c>
      <c r="K30" s="24"/>
    </row>
    <row r="31" spans="2:11" ht="23.25">
      <c r="B31" s="12">
        <f t="shared" si="1"/>
        <v>27</v>
      </c>
      <c r="C31" s="10">
        <f t="shared" si="11"/>
        <v>0.89999999999999858</v>
      </c>
      <c r="D31" s="11">
        <f t="shared" si="11"/>
        <v>38.1</v>
      </c>
      <c r="E31" s="47" t="s">
        <v>49</v>
      </c>
      <c r="F31" s="19" t="s">
        <v>9</v>
      </c>
      <c r="G31" s="21" t="s">
        <v>24</v>
      </c>
      <c r="I31" s="2">
        <f t="shared" si="2"/>
        <v>0.89999999999999858</v>
      </c>
      <c r="J31" s="2">
        <v>38.1</v>
      </c>
      <c r="K31" s="24"/>
    </row>
    <row r="32" spans="2:11" ht="23.25">
      <c r="B32" s="12">
        <f t="shared" si="1"/>
        <v>28</v>
      </c>
      <c r="C32" s="10">
        <f t="shared" ref="C32:C33" si="14">I32</f>
        <v>8.7999999999999972</v>
      </c>
      <c r="D32" s="11">
        <f t="shared" ref="D32:D33" si="15">J32</f>
        <v>46.9</v>
      </c>
      <c r="E32" s="47" t="s">
        <v>94</v>
      </c>
      <c r="F32" s="19" t="s">
        <v>9</v>
      </c>
      <c r="G32" s="21" t="s">
        <v>34</v>
      </c>
      <c r="I32" s="2">
        <f t="shared" si="2"/>
        <v>8.7999999999999972</v>
      </c>
      <c r="J32" s="2">
        <v>46.9</v>
      </c>
      <c r="K32" s="24"/>
    </row>
    <row r="33" spans="2:13" ht="23.25">
      <c r="B33" s="12">
        <f t="shared" si="1"/>
        <v>29</v>
      </c>
      <c r="C33" s="10">
        <f t="shared" si="14"/>
        <v>5.2000000000000028</v>
      </c>
      <c r="D33" s="11">
        <f t="shared" si="15"/>
        <v>52.1</v>
      </c>
      <c r="E33" s="47" t="s">
        <v>50</v>
      </c>
      <c r="F33" s="19" t="s">
        <v>9</v>
      </c>
      <c r="G33" s="21" t="s">
        <v>24</v>
      </c>
      <c r="I33" s="2">
        <f t="shared" si="2"/>
        <v>5.2000000000000028</v>
      </c>
      <c r="J33" s="2">
        <v>52.1</v>
      </c>
      <c r="K33" s="24"/>
    </row>
    <row r="34" spans="2:13" ht="23.25">
      <c r="B34" s="12">
        <f t="shared" si="1"/>
        <v>30</v>
      </c>
      <c r="C34" s="10">
        <f t="shared" ref="C34" si="16">I34</f>
        <v>8.5</v>
      </c>
      <c r="D34" s="11">
        <f t="shared" ref="D34" si="17">J34</f>
        <v>60.6</v>
      </c>
      <c r="E34" s="47" t="s">
        <v>150</v>
      </c>
      <c r="F34" s="19" t="s">
        <v>9</v>
      </c>
      <c r="G34" s="21" t="s">
        <v>149</v>
      </c>
      <c r="I34" s="2">
        <f t="shared" ref="I34" si="18">J34-J33</f>
        <v>8.5</v>
      </c>
      <c r="J34" s="2">
        <v>60.6</v>
      </c>
      <c r="K34" s="24"/>
    </row>
    <row r="35" spans="2:13" ht="23.25">
      <c r="B35" s="12">
        <f>B34+1</f>
        <v>31</v>
      </c>
      <c r="C35" s="10">
        <f t="shared" ref="C35:D39" si="19">I35</f>
        <v>1.5</v>
      </c>
      <c r="D35" s="11">
        <f t="shared" si="19"/>
        <v>62.1</v>
      </c>
      <c r="E35" s="47" t="s">
        <v>95</v>
      </c>
      <c r="F35" s="20"/>
      <c r="G35" s="21" t="s">
        <v>93</v>
      </c>
      <c r="I35" s="2">
        <f t="shared" si="2"/>
        <v>1.5</v>
      </c>
      <c r="J35" s="2">
        <v>62.1</v>
      </c>
      <c r="K35" s="24"/>
    </row>
    <row r="36" spans="2:13" ht="23.25">
      <c r="B36" s="12">
        <f t="shared" ref="B36:B63" si="20">B35+1</f>
        <v>32</v>
      </c>
      <c r="C36" s="10">
        <f t="shared" si="19"/>
        <v>0.19999999999999574</v>
      </c>
      <c r="D36" s="11">
        <f t="shared" si="19"/>
        <v>62.3</v>
      </c>
      <c r="E36" s="47" t="s">
        <v>90</v>
      </c>
      <c r="F36" s="19"/>
      <c r="G36" s="21" t="s">
        <v>93</v>
      </c>
      <c r="I36" s="2">
        <f t="shared" si="2"/>
        <v>0.19999999999999574</v>
      </c>
      <c r="J36" s="2">
        <v>62.3</v>
      </c>
      <c r="K36" s="24"/>
    </row>
    <row r="37" spans="2:13" ht="23.25">
      <c r="B37" s="12">
        <f t="shared" si="20"/>
        <v>33</v>
      </c>
      <c r="C37" s="10">
        <f t="shared" si="19"/>
        <v>0.30000000000000426</v>
      </c>
      <c r="D37" s="11">
        <f t="shared" si="19"/>
        <v>62.6</v>
      </c>
      <c r="E37" s="47" t="s">
        <v>109</v>
      </c>
      <c r="F37" s="19"/>
      <c r="G37" s="21" t="s">
        <v>93</v>
      </c>
      <c r="I37" s="2">
        <f t="shared" si="2"/>
        <v>0.30000000000000426</v>
      </c>
      <c r="J37" s="2">
        <v>62.6</v>
      </c>
      <c r="K37" s="24"/>
    </row>
    <row r="38" spans="2:13" ht="23.25">
      <c r="B38" s="12">
        <f t="shared" si="20"/>
        <v>34</v>
      </c>
      <c r="C38" s="10">
        <f t="shared" ref="C38" si="21">I38</f>
        <v>0.39999999999999858</v>
      </c>
      <c r="D38" s="11">
        <f t="shared" si="19"/>
        <v>63</v>
      </c>
      <c r="E38" s="56" t="s">
        <v>123</v>
      </c>
      <c r="F38" s="19" t="s">
        <v>9</v>
      </c>
      <c r="G38" s="21" t="s">
        <v>51</v>
      </c>
      <c r="I38" s="2">
        <f t="shared" si="2"/>
        <v>0.39999999999999858</v>
      </c>
      <c r="J38" s="2">
        <v>63</v>
      </c>
      <c r="K38" s="24"/>
    </row>
    <row r="39" spans="2:13" ht="23.25">
      <c r="B39" s="12">
        <f t="shared" si="20"/>
        <v>35</v>
      </c>
      <c r="C39" s="10">
        <f t="shared" si="19"/>
        <v>2.9000000000000057</v>
      </c>
      <c r="D39" s="11">
        <f t="shared" si="19"/>
        <v>65.900000000000006</v>
      </c>
      <c r="E39" s="47" t="s">
        <v>20</v>
      </c>
      <c r="F39" s="19" t="s">
        <v>9</v>
      </c>
      <c r="G39" s="21" t="s">
        <v>149</v>
      </c>
      <c r="I39" s="2">
        <f t="shared" si="2"/>
        <v>2.9000000000000057</v>
      </c>
      <c r="J39" s="2">
        <v>65.900000000000006</v>
      </c>
      <c r="K39" s="24"/>
    </row>
    <row r="40" spans="2:13" ht="23.25">
      <c r="B40" s="12">
        <f t="shared" si="20"/>
        <v>36</v>
      </c>
      <c r="C40" s="10">
        <f t="shared" ref="C40:C52" si="22">I40</f>
        <v>3</v>
      </c>
      <c r="D40" s="11">
        <f t="shared" ref="D40:D52" si="23">J40</f>
        <v>68.900000000000006</v>
      </c>
      <c r="E40" s="47" t="s">
        <v>87</v>
      </c>
      <c r="F40" s="19"/>
      <c r="G40" s="59" t="s">
        <v>124</v>
      </c>
      <c r="I40" s="2">
        <f t="shared" si="2"/>
        <v>3</v>
      </c>
      <c r="J40" s="2">
        <v>68.900000000000006</v>
      </c>
      <c r="K40" s="24"/>
    </row>
    <row r="41" spans="2:13" ht="23.25">
      <c r="B41" s="12">
        <f t="shared" si="20"/>
        <v>37</v>
      </c>
      <c r="C41" s="10">
        <f t="shared" si="22"/>
        <v>9.9999999999994316E-2</v>
      </c>
      <c r="D41" s="11">
        <f t="shared" si="23"/>
        <v>69</v>
      </c>
      <c r="E41" s="47" t="s">
        <v>151</v>
      </c>
      <c r="F41" s="19"/>
      <c r="G41" s="21" t="s">
        <v>93</v>
      </c>
      <c r="I41" s="2">
        <f t="shared" si="2"/>
        <v>9.9999999999994316E-2</v>
      </c>
      <c r="J41" s="2">
        <v>69</v>
      </c>
      <c r="K41" s="24"/>
      <c r="M41" s="73"/>
    </row>
    <row r="42" spans="2:13" ht="23.25">
      <c r="B42" s="12">
        <f t="shared" si="20"/>
        <v>38</v>
      </c>
      <c r="C42" s="10">
        <f t="shared" si="22"/>
        <v>2.0999999999999943</v>
      </c>
      <c r="D42" s="11">
        <f t="shared" si="23"/>
        <v>71.099999999999994</v>
      </c>
      <c r="E42" s="56" t="s">
        <v>123</v>
      </c>
      <c r="F42" s="19"/>
      <c r="G42" s="21" t="s">
        <v>93</v>
      </c>
      <c r="I42" s="2">
        <f t="shared" si="2"/>
        <v>2.0999999999999943</v>
      </c>
      <c r="J42" s="2">
        <v>71.099999999999994</v>
      </c>
      <c r="K42" s="24"/>
      <c r="M42" s="73"/>
    </row>
    <row r="43" spans="2:13" ht="23.25">
      <c r="B43" s="12">
        <f t="shared" si="20"/>
        <v>39</v>
      </c>
      <c r="C43" s="10">
        <f t="shared" si="22"/>
        <v>0.10000000000000853</v>
      </c>
      <c r="D43" s="11">
        <f t="shared" si="23"/>
        <v>71.2</v>
      </c>
      <c r="E43" s="47" t="s">
        <v>87</v>
      </c>
      <c r="F43" s="19"/>
      <c r="G43" s="21" t="s">
        <v>93</v>
      </c>
      <c r="I43" s="2">
        <f t="shared" si="2"/>
        <v>0.10000000000000853</v>
      </c>
      <c r="J43" s="2">
        <v>71.2</v>
      </c>
      <c r="K43" s="24"/>
      <c r="M43" s="73"/>
    </row>
    <row r="44" spans="2:13" ht="23.25">
      <c r="B44" s="12">
        <f t="shared" si="20"/>
        <v>40</v>
      </c>
      <c r="C44" s="10">
        <f t="shared" ref="C44:C45" si="24">I44</f>
        <v>7.2999999999999972</v>
      </c>
      <c r="D44" s="11">
        <f t="shared" ref="D44:D45" si="25">J44</f>
        <v>78.5</v>
      </c>
      <c r="E44" s="47" t="s">
        <v>47</v>
      </c>
      <c r="F44" s="19"/>
      <c r="G44" s="59" t="s">
        <v>125</v>
      </c>
      <c r="I44" s="2">
        <f t="shared" ref="I44:I45" si="26">J44-J43</f>
        <v>7.2999999999999972</v>
      </c>
      <c r="J44" s="2">
        <v>78.5</v>
      </c>
      <c r="K44" s="24"/>
      <c r="M44" s="73"/>
    </row>
    <row r="45" spans="2:13" ht="23.25">
      <c r="B45" s="12">
        <f t="shared" si="20"/>
        <v>41</v>
      </c>
      <c r="C45" s="10">
        <f t="shared" si="24"/>
        <v>0.5</v>
      </c>
      <c r="D45" s="11">
        <f t="shared" si="25"/>
        <v>79</v>
      </c>
      <c r="E45" s="47" t="s">
        <v>110</v>
      </c>
      <c r="F45" s="19"/>
      <c r="G45" s="21" t="s">
        <v>93</v>
      </c>
      <c r="I45" s="2">
        <f t="shared" si="26"/>
        <v>0.5</v>
      </c>
      <c r="J45" s="2">
        <v>79</v>
      </c>
      <c r="K45" s="24"/>
    </row>
    <row r="46" spans="2:13" ht="23.25">
      <c r="B46" s="12">
        <f t="shared" si="20"/>
        <v>42</v>
      </c>
      <c r="C46" s="10">
        <f t="shared" si="22"/>
        <v>1.7000000000000028</v>
      </c>
      <c r="D46" s="11">
        <f t="shared" si="23"/>
        <v>80.7</v>
      </c>
      <c r="E46" s="47" t="s">
        <v>87</v>
      </c>
      <c r="F46" s="19"/>
      <c r="G46" s="21" t="s">
        <v>93</v>
      </c>
      <c r="I46" s="2">
        <f t="shared" si="2"/>
        <v>1.7000000000000028</v>
      </c>
      <c r="J46" s="2">
        <v>80.7</v>
      </c>
      <c r="K46" s="24"/>
    </row>
    <row r="47" spans="2:13" ht="23.25">
      <c r="B47" s="12">
        <f t="shared" si="20"/>
        <v>43</v>
      </c>
      <c r="C47" s="10">
        <f t="shared" si="22"/>
        <v>9.9999999999994316E-2</v>
      </c>
      <c r="D47" s="11">
        <f t="shared" si="23"/>
        <v>80.8</v>
      </c>
      <c r="E47" s="47" t="s">
        <v>96</v>
      </c>
      <c r="F47" s="19"/>
      <c r="G47" s="21" t="s">
        <v>93</v>
      </c>
      <c r="I47" s="2">
        <f t="shared" si="2"/>
        <v>9.9999999999994316E-2</v>
      </c>
      <c r="J47" s="2">
        <v>80.8</v>
      </c>
      <c r="K47" s="24"/>
    </row>
    <row r="48" spans="2:13" ht="23.25">
      <c r="B48" s="12">
        <f t="shared" si="20"/>
        <v>44</v>
      </c>
      <c r="C48" s="10">
        <f t="shared" si="22"/>
        <v>1.7000000000000028</v>
      </c>
      <c r="D48" s="11">
        <f t="shared" si="23"/>
        <v>82.5</v>
      </c>
      <c r="E48" s="47" t="s">
        <v>52</v>
      </c>
      <c r="F48" s="19"/>
      <c r="G48" s="21" t="s">
        <v>93</v>
      </c>
      <c r="I48" s="2">
        <f t="shared" si="2"/>
        <v>1.7000000000000028</v>
      </c>
      <c r="J48" s="2">
        <v>82.5</v>
      </c>
      <c r="K48" s="24"/>
    </row>
    <row r="49" spans="2:12" ht="23.25">
      <c r="B49" s="12">
        <f t="shared" si="20"/>
        <v>45</v>
      </c>
      <c r="C49" s="10">
        <f t="shared" si="22"/>
        <v>9.9999999999994316E-2</v>
      </c>
      <c r="D49" s="11">
        <f t="shared" si="23"/>
        <v>82.6</v>
      </c>
      <c r="E49" s="47" t="s">
        <v>97</v>
      </c>
      <c r="F49" s="19"/>
      <c r="G49" s="21" t="s">
        <v>93</v>
      </c>
      <c r="I49" s="2">
        <f t="shared" si="2"/>
        <v>9.9999999999994316E-2</v>
      </c>
      <c r="J49" s="2">
        <v>82.6</v>
      </c>
      <c r="K49" s="24"/>
    </row>
    <row r="50" spans="2:12" ht="23.25">
      <c r="B50" s="12">
        <f t="shared" si="20"/>
        <v>46</v>
      </c>
      <c r="C50" s="10">
        <f t="shared" si="22"/>
        <v>9.2000000000000028</v>
      </c>
      <c r="D50" s="11">
        <f t="shared" si="23"/>
        <v>91.8</v>
      </c>
      <c r="E50" s="47" t="s">
        <v>53</v>
      </c>
      <c r="F50" s="19"/>
      <c r="G50" s="21" t="s">
        <v>93</v>
      </c>
      <c r="I50" s="2">
        <f t="shared" si="2"/>
        <v>9.2000000000000028</v>
      </c>
      <c r="J50" s="2">
        <v>91.8</v>
      </c>
      <c r="K50" s="24"/>
    </row>
    <row r="51" spans="2:12" ht="23.25">
      <c r="B51" s="12">
        <f t="shared" si="20"/>
        <v>47</v>
      </c>
      <c r="C51" s="10">
        <f t="shared" si="22"/>
        <v>0.29999999999999716</v>
      </c>
      <c r="D51" s="11">
        <f t="shared" si="23"/>
        <v>92.1</v>
      </c>
      <c r="E51" s="47" t="s">
        <v>54</v>
      </c>
      <c r="F51" s="19"/>
      <c r="G51" s="21" t="s">
        <v>93</v>
      </c>
      <c r="I51" s="2">
        <f t="shared" si="2"/>
        <v>0.29999999999999716</v>
      </c>
      <c r="J51" s="2">
        <v>92.1</v>
      </c>
      <c r="K51" s="24"/>
    </row>
    <row r="52" spans="2:12" ht="23.25">
      <c r="B52" s="12">
        <f t="shared" si="20"/>
        <v>48</v>
      </c>
      <c r="C52" s="10">
        <f t="shared" si="22"/>
        <v>1.2000000000000028</v>
      </c>
      <c r="D52" s="11">
        <f t="shared" si="23"/>
        <v>93.3</v>
      </c>
      <c r="E52" s="47" t="s">
        <v>111</v>
      </c>
      <c r="F52" s="19"/>
      <c r="G52" s="21" t="s">
        <v>93</v>
      </c>
      <c r="I52" s="2">
        <f t="shared" si="2"/>
        <v>1.2000000000000028</v>
      </c>
      <c r="J52" s="2">
        <v>93.3</v>
      </c>
      <c r="K52" s="24"/>
    </row>
    <row r="53" spans="2:12" ht="23.25">
      <c r="B53" s="12">
        <f t="shared" si="20"/>
        <v>49</v>
      </c>
      <c r="C53" s="10">
        <f t="shared" ref="C53:C56" si="27">I53</f>
        <v>2</v>
      </c>
      <c r="D53" s="11">
        <f t="shared" ref="D53:D57" si="28">J53</f>
        <v>95.3</v>
      </c>
      <c r="E53" s="47" t="s">
        <v>55</v>
      </c>
      <c r="F53" s="19"/>
      <c r="G53" s="21" t="s">
        <v>93</v>
      </c>
      <c r="I53" s="2">
        <f t="shared" si="2"/>
        <v>2</v>
      </c>
      <c r="J53" s="2">
        <v>95.3</v>
      </c>
      <c r="K53" s="24"/>
    </row>
    <row r="54" spans="2:12" ht="23.25">
      <c r="B54" s="12">
        <f t="shared" si="20"/>
        <v>50</v>
      </c>
      <c r="C54" s="10">
        <f t="shared" si="27"/>
        <v>1.4000000000000057</v>
      </c>
      <c r="D54" s="11">
        <f t="shared" si="28"/>
        <v>96.7</v>
      </c>
      <c r="E54" s="47" t="s">
        <v>47</v>
      </c>
      <c r="F54" s="19"/>
      <c r="G54" s="21" t="s">
        <v>93</v>
      </c>
      <c r="I54" s="2">
        <f t="shared" si="2"/>
        <v>1.4000000000000057</v>
      </c>
      <c r="J54" s="2">
        <v>96.7</v>
      </c>
      <c r="K54" s="24"/>
    </row>
    <row r="55" spans="2:12" ht="23.25">
      <c r="B55" s="12">
        <f t="shared" si="20"/>
        <v>51</v>
      </c>
      <c r="C55" s="10">
        <f t="shared" si="27"/>
        <v>0.20000000000000284</v>
      </c>
      <c r="D55" s="11">
        <f t="shared" si="28"/>
        <v>96.9</v>
      </c>
      <c r="E55" s="47" t="s">
        <v>20</v>
      </c>
      <c r="F55" s="19"/>
      <c r="G55" s="21" t="s">
        <v>93</v>
      </c>
      <c r="I55" s="2">
        <f t="shared" si="2"/>
        <v>0.20000000000000284</v>
      </c>
      <c r="J55" s="2">
        <v>96.9</v>
      </c>
      <c r="K55" s="24"/>
    </row>
    <row r="56" spans="2:12" ht="23.25">
      <c r="B56" s="12">
        <f t="shared" si="20"/>
        <v>52</v>
      </c>
      <c r="C56" s="10">
        <f t="shared" si="27"/>
        <v>0.29999999999999716</v>
      </c>
      <c r="D56" s="11">
        <f t="shared" si="28"/>
        <v>97.2</v>
      </c>
      <c r="E56" s="47" t="s">
        <v>56</v>
      </c>
      <c r="F56" s="19" t="s">
        <v>9</v>
      </c>
      <c r="G56" s="21" t="s">
        <v>57</v>
      </c>
      <c r="I56" s="2">
        <f t="shared" si="2"/>
        <v>0.29999999999999716</v>
      </c>
      <c r="J56" s="2">
        <v>97.2</v>
      </c>
      <c r="K56" s="24"/>
    </row>
    <row r="57" spans="2:12" ht="39" customHeight="1">
      <c r="B57" s="28">
        <f>B56+1</f>
        <v>53</v>
      </c>
      <c r="C57" s="29">
        <f>I57</f>
        <v>0</v>
      </c>
      <c r="D57" s="30">
        <f t="shared" si="28"/>
        <v>97.2</v>
      </c>
      <c r="E57" s="49" t="s">
        <v>152</v>
      </c>
      <c r="F57" s="31"/>
      <c r="G57" s="38" t="s">
        <v>57</v>
      </c>
      <c r="I57" s="2">
        <f t="shared" ref="I57" si="29">J57-J56</f>
        <v>0</v>
      </c>
      <c r="J57" s="2">
        <v>97.2</v>
      </c>
      <c r="K57" s="24"/>
    </row>
    <row r="58" spans="2:12" ht="23.25">
      <c r="B58" s="12">
        <f t="shared" si="20"/>
        <v>54</v>
      </c>
      <c r="C58" s="10">
        <f t="shared" ref="C58:C62" si="30">I58</f>
        <v>2.3999999999999915</v>
      </c>
      <c r="D58" s="11">
        <f t="shared" ref="D58:D62" si="31">J58</f>
        <v>99.6</v>
      </c>
      <c r="E58" s="47" t="s">
        <v>58</v>
      </c>
      <c r="F58" s="19"/>
      <c r="G58" s="21" t="s">
        <v>149</v>
      </c>
      <c r="I58" s="2">
        <f t="shared" si="2"/>
        <v>2.3999999999999915</v>
      </c>
      <c r="J58" s="2">
        <v>99.6</v>
      </c>
      <c r="K58" s="24"/>
    </row>
    <row r="59" spans="2:12" ht="23.25">
      <c r="B59" s="12">
        <f t="shared" si="20"/>
        <v>55</v>
      </c>
      <c r="C59" s="10">
        <f t="shared" si="30"/>
        <v>2.7000000000000028</v>
      </c>
      <c r="D59" s="11">
        <f t="shared" si="31"/>
        <v>102.3</v>
      </c>
      <c r="E59" s="47" t="s">
        <v>98</v>
      </c>
      <c r="F59" s="19"/>
      <c r="G59" s="21" t="s">
        <v>93</v>
      </c>
      <c r="I59" s="2">
        <f t="shared" si="2"/>
        <v>2.7000000000000028</v>
      </c>
      <c r="J59" s="2">
        <v>102.3</v>
      </c>
      <c r="K59" s="24"/>
    </row>
    <row r="60" spans="2:12" ht="23.25">
      <c r="B60" s="12">
        <f t="shared" si="20"/>
        <v>56</v>
      </c>
      <c r="C60" s="10">
        <f t="shared" si="30"/>
        <v>2.2000000000000028</v>
      </c>
      <c r="D60" s="11">
        <f t="shared" si="31"/>
        <v>104.5</v>
      </c>
      <c r="E60" s="47" t="s">
        <v>37</v>
      </c>
      <c r="F60" s="19"/>
      <c r="G60" s="21" t="s">
        <v>59</v>
      </c>
      <c r="I60" s="2">
        <f t="shared" si="2"/>
        <v>2.2000000000000028</v>
      </c>
      <c r="J60" s="2">
        <v>104.5</v>
      </c>
      <c r="K60" s="24"/>
    </row>
    <row r="61" spans="2:12" ht="23.25">
      <c r="B61" s="12">
        <f t="shared" si="20"/>
        <v>57</v>
      </c>
      <c r="C61" s="10">
        <f t="shared" si="30"/>
        <v>0.29999999999999716</v>
      </c>
      <c r="D61" s="11">
        <f t="shared" si="31"/>
        <v>104.8</v>
      </c>
      <c r="E61" s="47" t="s">
        <v>60</v>
      </c>
      <c r="F61" s="19"/>
      <c r="G61" s="39" t="s">
        <v>61</v>
      </c>
      <c r="I61" s="2">
        <f t="shared" si="2"/>
        <v>0.29999999999999716</v>
      </c>
      <c r="J61" s="2">
        <v>104.8</v>
      </c>
      <c r="K61" s="24"/>
    </row>
    <row r="62" spans="2:12" ht="23.25">
      <c r="B62" s="12">
        <f t="shared" si="20"/>
        <v>58</v>
      </c>
      <c r="C62" s="10">
        <f t="shared" si="30"/>
        <v>1.5</v>
      </c>
      <c r="D62" s="11">
        <f t="shared" si="31"/>
        <v>106.3</v>
      </c>
      <c r="E62" s="48" t="s">
        <v>112</v>
      </c>
      <c r="F62" s="19"/>
      <c r="G62" s="39" t="s">
        <v>10</v>
      </c>
      <c r="I62" s="2">
        <f t="shared" si="2"/>
        <v>1.5</v>
      </c>
      <c r="J62" s="2">
        <v>106.3</v>
      </c>
      <c r="K62" s="24"/>
    </row>
    <row r="63" spans="2:12" ht="24" customHeight="1">
      <c r="B63" s="12">
        <f t="shared" si="20"/>
        <v>59</v>
      </c>
      <c r="C63" s="10">
        <v>0.1</v>
      </c>
      <c r="D63" s="11">
        <v>105.5</v>
      </c>
      <c r="E63" s="47" t="s">
        <v>113</v>
      </c>
      <c r="F63" s="19"/>
      <c r="G63" s="39" t="s">
        <v>62</v>
      </c>
      <c r="I63" s="2">
        <v>0.1</v>
      </c>
      <c r="J63" s="2">
        <v>106.4</v>
      </c>
      <c r="K63" s="24"/>
    </row>
    <row r="64" spans="2:12" ht="23.25">
      <c r="B64" s="12">
        <f t="shared" ref="B64:B97" si="32">B63+1</f>
        <v>60</v>
      </c>
      <c r="C64" s="10">
        <f>I64</f>
        <v>0.29999999999999716</v>
      </c>
      <c r="D64" s="11">
        <f t="shared" ref="C64:D78" si="33">J64</f>
        <v>106.7</v>
      </c>
      <c r="E64" s="56" t="s">
        <v>126</v>
      </c>
      <c r="F64" s="19"/>
      <c r="G64" s="39" t="s">
        <v>62</v>
      </c>
      <c r="I64" s="2">
        <f t="shared" si="2"/>
        <v>0.29999999999999716</v>
      </c>
      <c r="J64" s="2">
        <v>106.7</v>
      </c>
      <c r="K64" s="24"/>
      <c r="L64" s="25"/>
    </row>
    <row r="65" spans="2:13" ht="23.25">
      <c r="B65" s="12">
        <f t="shared" si="32"/>
        <v>61</v>
      </c>
      <c r="C65" s="10">
        <f t="shared" si="33"/>
        <v>6.0999999999999943</v>
      </c>
      <c r="D65" s="9">
        <f t="shared" si="33"/>
        <v>112.8</v>
      </c>
      <c r="E65" s="47" t="s">
        <v>153</v>
      </c>
      <c r="F65" s="19"/>
      <c r="G65" s="39" t="s">
        <v>62</v>
      </c>
      <c r="I65" s="2">
        <f t="shared" si="2"/>
        <v>6.0999999999999943</v>
      </c>
      <c r="J65" s="2">
        <v>112.8</v>
      </c>
      <c r="K65" s="24"/>
    </row>
    <row r="66" spans="2:13" ht="23.25">
      <c r="B66" s="12">
        <f t="shared" si="32"/>
        <v>62</v>
      </c>
      <c r="C66" s="8">
        <f t="shared" si="33"/>
        <v>10.400000000000006</v>
      </c>
      <c r="D66" s="9">
        <f t="shared" si="33"/>
        <v>123.2</v>
      </c>
      <c r="E66" s="56" t="s">
        <v>127</v>
      </c>
      <c r="F66" s="19"/>
      <c r="G66" s="19" t="s">
        <v>154</v>
      </c>
      <c r="I66" s="2">
        <f t="shared" si="2"/>
        <v>10.400000000000006</v>
      </c>
      <c r="J66" s="2">
        <v>123.2</v>
      </c>
      <c r="K66" s="24"/>
    </row>
    <row r="67" spans="2:13" ht="23.25">
      <c r="B67" s="12">
        <f t="shared" si="32"/>
        <v>63</v>
      </c>
      <c r="C67" s="8">
        <f t="shared" ref="C67:C68" si="34">I67</f>
        <v>2.0999999999999943</v>
      </c>
      <c r="D67" s="9">
        <f t="shared" ref="D67:D68" si="35">J67</f>
        <v>125.3</v>
      </c>
      <c r="E67" s="47" t="s">
        <v>155</v>
      </c>
      <c r="F67" s="19"/>
      <c r="G67" s="19" t="s">
        <v>154</v>
      </c>
      <c r="I67" s="2">
        <f t="shared" ref="I67:I68" si="36">J67-J66</f>
        <v>2.0999999999999943</v>
      </c>
      <c r="J67" s="2">
        <v>125.3</v>
      </c>
      <c r="K67" s="24"/>
    </row>
    <row r="68" spans="2:13" ht="23.25">
      <c r="B68" s="12">
        <f t="shared" si="32"/>
        <v>64</v>
      </c>
      <c r="C68" s="8">
        <f t="shared" si="34"/>
        <v>0.60000000000000853</v>
      </c>
      <c r="D68" s="9">
        <f t="shared" si="35"/>
        <v>125.9</v>
      </c>
      <c r="E68" s="47" t="s">
        <v>64</v>
      </c>
      <c r="F68" s="19"/>
      <c r="G68" s="19" t="s">
        <v>154</v>
      </c>
      <c r="I68" s="2">
        <f t="shared" si="36"/>
        <v>0.60000000000000853</v>
      </c>
      <c r="J68" s="2">
        <v>125.9</v>
      </c>
      <c r="K68" s="24"/>
    </row>
    <row r="69" spans="2:13" ht="23.25">
      <c r="B69" s="12">
        <f t="shared" si="32"/>
        <v>65</v>
      </c>
      <c r="C69" s="8">
        <f t="shared" si="33"/>
        <v>0.59999999999999432</v>
      </c>
      <c r="D69" s="9">
        <f t="shared" si="33"/>
        <v>126.5</v>
      </c>
      <c r="E69" s="47" t="s">
        <v>45</v>
      </c>
      <c r="F69" s="19"/>
      <c r="G69" s="39" t="s">
        <v>62</v>
      </c>
      <c r="I69" s="2">
        <f t="shared" si="2"/>
        <v>0.59999999999999432</v>
      </c>
      <c r="J69" s="2">
        <v>126.5</v>
      </c>
      <c r="K69" s="24"/>
    </row>
    <row r="70" spans="2:13" ht="23.25">
      <c r="B70" s="12">
        <f t="shared" si="32"/>
        <v>66</v>
      </c>
      <c r="C70" s="8">
        <f t="shared" si="33"/>
        <v>13.699999999999989</v>
      </c>
      <c r="D70" s="9">
        <f t="shared" si="33"/>
        <v>140.19999999999999</v>
      </c>
      <c r="E70" s="47" t="s">
        <v>37</v>
      </c>
      <c r="F70" s="19"/>
      <c r="G70" s="39" t="s">
        <v>65</v>
      </c>
      <c r="I70" s="2">
        <f t="shared" si="2"/>
        <v>13.699999999999989</v>
      </c>
      <c r="J70" s="2">
        <v>140.19999999999999</v>
      </c>
      <c r="K70" s="24"/>
    </row>
    <row r="71" spans="2:13" ht="23.25">
      <c r="B71" s="12">
        <f t="shared" si="32"/>
        <v>67</v>
      </c>
      <c r="C71" s="8">
        <f t="shared" ref="C71" si="37">I71</f>
        <v>0.80000000000001137</v>
      </c>
      <c r="D71" s="9">
        <f t="shared" ref="D71:D72" si="38">J71</f>
        <v>141</v>
      </c>
      <c r="E71" s="47" t="s">
        <v>66</v>
      </c>
      <c r="F71" s="19" t="s">
        <v>9</v>
      </c>
      <c r="G71" s="39" t="s">
        <v>67</v>
      </c>
      <c r="I71" s="2">
        <f t="shared" si="2"/>
        <v>0.80000000000001137</v>
      </c>
      <c r="J71" s="2">
        <v>141</v>
      </c>
      <c r="K71" s="24"/>
    </row>
    <row r="72" spans="2:13" ht="40.5" customHeight="1">
      <c r="B72" s="28">
        <f>B71+1</f>
        <v>68</v>
      </c>
      <c r="C72" s="29">
        <f>I72</f>
        <v>9.9999999999994316E-2</v>
      </c>
      <c r="D72" s="30">
        <f t="shared" si="38"/>
        <v>141.1</v>
      </c>
      <c r="E72" s="49" t="s">
        <v>156</v>
      </c>
      <c r="F72" s="31"/>
      <c r="G72" s="38" t="s">
        <v>67</v>
      </c>
      <c r="I72" s="2">
        <f t="shared" si="2"/>
        <v>9.9999999999994316E-2</v>
      </c>
      <c r="J72" s="2">
        <v>141.1</v>
      </c>
      <c r="K72" s="24"/>
    </row>
    <row r="73" spans="2:13" ht="23.25">
      <c r="B73" s="12">
        <f t="shared" si="32"/>
        <v>69</v>
      </c>
      <c r="C73" s="8">
        <f t="shared" ref="C73:C104" si="39">D73-D72</f>
        <v>0.70000000000001705</v>
      </c>
      <c r="D73" s="9">
        <f t="shared" si="33"/>
        <v>141.80000000000001</v>
      </c>
      <c r="E73" s="56" t="s">
        <v>129</v>
      </c>
      <c r="F73" s="19"/>
      <c r="G73" s="60" t="s">
        <v>128</v>
      </c>
      <c r="H73" s="14"/>
      <c r="I73" s="2">
        <f t="shared" si="2"/>
        <v>0.70000000000001705</v>
      </c>
      <c r="J73" s="2">
        <v>141.80000000000001</v>
      </c>
      <c r="K73" s="24"/>
      <c r="M73" s="73"/>
    </row>
    <row r="74" spans="2:13" ht="23.25">
      <c r="B74" s="12">
        <f t="shared" si="32"/>
        <v>70</v>
      </c>
      <c r="C74" s="8">
        <f t="shared" si="39"/>
        <v>0.89999999999997726</v>
      </c>
      <c r="D74" s="9">
        <f t="shared" si="33"/>
        <v>142.69999999999999</v>
      </c>
      <c r="E74" s="56" t="s">
        <v>131</v>
      </c>
      <c r="F74" s="19"/>
      <c r="G74" s="39" t="s">
        <v>62</v>
      </c>
      <c r="H74" s="14"/>
      <c r="I74" s="2">
        <f t="shared" si="2"/>
        <v>0.89999999999997726</v>
      </c>
      <c r="J74" s="2">
        <v>142.69999999999999</v>
      </c>
      <c r="K74" s="24"/>
      <c r="L74" s="14"/>
      <c r="M74" s="73"/>
    </row>
    <row r="75" spans="2:13" ht="23.25">
      <c r="B75" s="12">
        <f t="shared" si="32"/>
        <v>71</v>
      </c>
      <c r="C75" s="8">
        <f t="shared" si="39"/>
        <v>1.7000000000000171</v>
      </c>
      <c r="D75" s="9">
        <f t="shared" si="33"/>
        <v>144.4</v>
      </c>
      <c r="E75" s="47" t="s">
        <v>68</v>
      </c>
      <c r="F75" s="19"/>
      <c r="G75" s="39" t="s">
        <v>62</v>
      </c>
      <c r="H75" s="14"/>
      <c r="I75" s="2">
        <f t="shared" si="2"/>
        <v>1.7000000000000171</v>
      </c>
      <c r="J75" s="2">
        <v>144.4</v>
      </c>
      <c r="K75" s="24"/>
      <c r="L75" s="14"/>
    </row>
    <row r="76" spans="2:13" ht="23.25">
      <c r="B76" s="12">
        <f t="shared" si="32"/>
        <v>72</v>
      </c>
      <c r="C76" s="8">
        <f t="shared" si="39"/>
        <v>11.799999999999983</v>
      </c>
      <c r="D76" s="9">
        <f t="shared" si="33"/>
        <v>156.19999999999999</v>
      </c>
      <c r="E76" s="47" t="s">
        <v>99</v>
      </c>
      <c r="F76" s="19"/>
      <c r="G76" s="39" t="s">
        <v>10</v>
      </c>
      <c r="H76" s="14"/>
      <c r="I76" s="2">
        <f t="shared" si="2"/>
        <v>11.799999999999983</v>
      </c>
      <c r="J76" s="2">
        <v>156.19999999999999</v>
      </c>
      <c r="K76" s="24"/>
      <c r="L76" s="14"/>
    </row>
    <row r="77" spans="2:13" ht="23.25">
      <c r="B77" s="12">
        <f t="shared" si="32"/>
        <v>73</v>
      </c>
      <c r="C77" s="8">
        <f t="shared" si="39"/>
        <v>0.60000000000002274</v>
      </c>
      <c r="D77" s="9">
        <f t="shared" si="33"/>
        <v>156.80000000000001</v>
      </c>
      <c r="E77" s="56" t="s">
        <v>130</v>
      </c>
      <c r="F77" s="19"/>
      <c r="G77" s="39" t="s">
        <v>10</v>
      </c>
      <c r="H77" s="14"/>
      <c r="I77" s="2">
        <f t="shared" si="2"/>
        <v>0.60000000000002274</v>
      </c>
      <c r="J77" s="2">
        <v>156.80000000000001</v>
      </c>
      <c r="K77" s="24"/>
      <c r="L77" s="14"/>
    </row>
    <row r="78" spans="2:13" ht="23.25">
      <c r="B78" s="12">
        <f t="shared" si="32"/>
        <v>74</v>
      </c>
      <c r="C78" s="8">
        <f t="shared" si="39"/>
        <v>0.19999999999998863</v>
      </c>
      <c r="D78" s="9">
        <f t="shared" si="33"/>
        <v>157</v>
      </c>
      <c r="E78" s="47" t="s">
        <v>45</v>
      </c>
      <c r="F78" s="19"/>
      <c r="G78" s="39" t="s">
        <v>62</v>
      </c>
      <c r="H78" s="14"/>
      <c r="I78" s="2">
        <f t="shared" si="2"/>
        <v>0.19999999999998863</v>
      </c>
      <c r="J78" s="2">
        <v>157</v>
      </c>
      <c r="K78" s="24"/>
      <c r="L78" s="14"/>
    </row>
    <row r="79" spans="2:13" ht="51" customHeight="1">
      <c r="B79" s="28">
        <f>B78+1</f>
        <v>75</v>
      </c>
      <c r="C79" s="29">
        <f>I79</f>
        <v>2.3000000000000114</v>
      </c>
      <c r="D79" s="30">
        <f t="shared" ref="D79" si="40">J79</f>
        <v>159.30000000000001</v>
      </c>
      <c r="E79" s="62" t="s">
        <v>146</v>
      </c>
      <c r="F79" s="31"/>
      <c r="G79" s="38" t="s">
        <v>62</v>
      </c>
      <c r="I79" s="2">
        <f t="shared" ref="I79" si="41">J79-J78</f>
        <v>2.3000000000000114</v>
      </c>
      <c r="J79" s="2">
        <v>159.30000000000001</v>
      </c>
      <c r="K79" s="24"/>
    </row>
    <row r="80" spans="2:13" ht="23.25">
      <c r="B80" s="12">
        <f t="shared" si="32"/>
        <v>76</v>
      </c>
      <c r="C80" s="8">
        <f t="shared" si="39"/>
        <v>16.299999999999983</v>
      </c>
      <c r="D80" s="9">
        <f t="shared" ref="D80:D93" si="42">J80</f>
        <v>175.6</v>
      </c>
      <c r="E80" s="47" t="s">
        <v>157</v>
      </c>
      <c r="F80" s="19"/>
      <c r="G80" s="39" t="s">
        <v>158</v>
      </c>
      <c r="H80" s="14"/>
      <c r="I80" s="2">
        <f t="shared" ref="I80:I139" si="43">J80-J79</f>
        <v>16.299999999999983</v>
      </c>
      <c r="J80" s="2">
        <v>175.6</v>
      </c>
      <c r="K80" s="24"/>
      <c r="L80" s="14"/>
    </row>
    <row r="81" spans="2:12" ht="23.25">
      <c r="B81" s="12">
        <f t="shared" si="32"/>
        <v>77</v>
      </c>
      <c r="C81" s="8">
        <f t="shared" si="39"/>
        <v>1</v>
      </c>
      <c r="D81" s="9">
        <f t="shared" si="42"/>
        <v>176.6</v>
      </c>
      <c r="E81" s="47" t="s">
        <v>37</v>
      </c>
      <c r="F81" s="19"/>
      <c r="G81" s="39" t="s">
        <v>69</v>
      </c>
      <c r="H81" s="14"/>
      <c r="I81" s="2">
        <f t="shared" si="43"/>
        <v>1</v>
      </c>
      <c r="J81" s="2">
        <v>176.6</v>
      </c>
      <c r="K81" s="24"/>
      <c r="L81" s="14"/>
    </row>
    <row r="82" spans="2:12" ht="23.25">
      <c r="B82" s="12">
        <f t="shared" si="32"/>
        <v>78</v>
      </c>
      <c r="C82" s="8">
        <f t="shared" si="39"/>
        <v>2</v>
      </c>
      <c r="D82" s="9">
        <f t="shared" si="42"/>
        <v>178.6</v>
      </c>
      <c r="E82" s="47" t="s">
        <v>37</v>
      </c>
      <c r="F82" s="19" t="s">
        <v>9</v>
      </c>
      <c r="G82" s="39" t="s">
        <v>10</v>
      </c>
      <c r="H82" s="14"/>
      <c r="I82" s="2">
        <f t="shared" si="43"/>
        <v>2</v>
      </c>
      <c r="J82" s="2">
        <v>178.6</v>
      </c>
      <c r="K82" s="24"/>
      <c r="L82" s="14"/>
    </row>
    <row r="83" spans="2:12" ht="23.25">
      <c r="B83" s="12">
        <f t="shared" si="32"/>
        <v>79</v>
      </c>
      <c r="C83" s="8">
        <f t="shared" ref="C83" si="44">D83-D82</f>
        <v>0.70000000000001705</v>
      </c>
      <c r="D83" s="9">
        <f t="shared" ref="D83:D84" si="45">J83</f>
        <v>179.3</v>
      </c>
      <c r="E83" s="47" t="s">
        <v>114</v>
      </c>
      <c r="F83" s="19"/>
      <c r="G83" s="39" t="s">
        <v>10</v>
      </c>
      <c r="H83" s="14"/>
      <c r="I83" s="2">
        <f t="shared" ref="I83" si="46">J83-J82</f>
        <v>0.70000000000001705</v>
      </c>
      <c r="J83" s="2">
        <v>179.3</v>
      </c>
      <c r="K83" s="24"/>
      <c r="L83" s="14"/>
    </row>
    <row r="84" spans="2:12" ht="39" customHeight="1">
      <c r="B84" s="28">
        <f>B83+1</f>
        <v>80</v>
      </c>
      <c r="C84" s="29">
        <f>I84</f>
        <v>9.9999999999994316E-2</v>
      </c>
      <c r="D84" s="30">
        <f t="shared" si="45"/>
        <v>179.4</v>
      </c>
      <c r="E84" s="49" t="s">
        <v>25</v>
      </c>
      <c r="F84" s="31"/>
      <c r="G84" s="38" t="s">
        <v>10</v>
      </c>
      <c r="I84" s="2">
        <f t="shared" ref="I84" si="47">J84-J83</f>
        <v>9.9999999999994316E-2</v>
      </c>
      <c r="J84" s="2">
        <v>179.4</v>
      </c>
      <c r="K84" s="24"/>
    </row>
    <row r="85" spans="2:12" ht="23.25">
      <c r="B85" s="12">
        <f t="shared" si="32"/>
        <v>81</v>
      </c>
      <c r="C85" s="8">
        <f t="shared" si="39"/>
        <v>0.40000000000000568</v>
      </c>
      <c r="D85" s="9">
        <f t="shared" si="42"/>
        <v>179.8</v>
      </c>
      <c r="E85" s="47" t="s">
        <v>157</v>
      </c>
      <c r="F85" s="19" t="s">
        <v>9</v>
      </c>
      <c r="G85" s="39" t="s">
        <v>70</v>
      </c>
      <c r="H85" s="14"/>
      <c r="I85" s="2">
        <f t="shared" si="43"/>
        <v>0.40000000000000568</v>
      </c>
      <c r="J85" s="2">
        <v>179.8</v>
      </c>
      <c r="K85" s="24"/>
      <c r="L85" s="14"/>
    </row>
    <row r="86" spans="2:12" ht="23.25">
      <c r="B86" s="12">
        <f t="shared" si="32"/>
        <v>82</v>
      </c>
      <c r="C86" s="8">
        <f t="shared" si="39"/>
        <v>9.5999999999999943</v>
      </c>
      <c r="D86" s="9">
        <f t="shared" si="42"/>
        <v>189.4</v>
      </c>
      <c r="E86" s="56" t="s">
        <v>132</v>
      </c>
      <c r="F86" s="19" t="s">
        <v>9</v>
      </c>
      <c r="G86" s="20" t="s">
        <v>26</v>
      </c>
      <c r="H86" s="14"/>
      <c r="I86" s="2">
        <f t="shared" si="43"/>
        <v>9.5999999999999943</v>
      </c>
      <c r="J86" s="2">
        <v>189.4</v>
      </c>
      <c r="K86" s="24"/>
      <c r="L86" s="14"/>
    </row>
    <row r="87" spans="2:12" ht="23.25">
      <c r="B87" s="12">
        <f t="shared" si="32"/>
        <v>83</v>
      </c>
      <c r="C87" s="8">
        <f t="shared" ref="C87:C88" si="48">D87-D86</f>
        <v>0.40000000000000568</v>
      </c>
      <c r="D87" s="9">
        <f t="shared" si="42"/>
        <v>189.8</v>
      </c>
      <c r="E87" s="47" t="s">
        <v>148</v>
      </c>
      <c r="F87" s="19"/>
      <c r="G87" s="20" t="s">
        <v>26</v>
      </c>
      <c r="H87" s="14"/>
      <c r="I87" s="2">
        <f t="shared" si="43"/>
        <v>0.40000000000000568</v>
      </c>
      <c r="J87" s="2">
        <v>189.8</v>
      </c>
      <c r="K87" s="24"/>
      <c r="L87" s="14"/>
    </row>
    <row r="88" spans="2:12" ht="23.25">
      <c r="B88" s="12">
        <f t="shared" si="32"/>
        <v>84</v>
      </c>
      <c r="C88" s="8">
        <f t="shared" si="48"/>
        <v>0.19999999999998863</v>
      </c>
      <c r="D88" s="9">
        <f t="shared" si="42"/>
        <v>190</v>
      </c>
      <c r="E88" s="47" t="s">
        <v>115</v>
      </c>
      <c r="F88" s="19"/>
      <c r="G88" s="20" t="s">
        <v>26</v>
      </c>
      <c r="H88" s="14"/>
      <c r="I88" s="2">
        <f t="shared" si="43"/>
        <v>0.19999999999998863</v>
      </c>
      <c r="J88" s="2">
        <v>190</v>
      </c>
      <c r="K88" s="24"/>
      <c r="L88" s="14"/>
    </row>
    <row r="89" spans="2:12" ht="23.25">
      <c r="B89" s="12">
        <f t="shared" si="32"/>
        <v>85</v>
      </c>
      <c r="C89" s="8">
        <f t="shared" si="39"/>
        <v>5.5999999999999943</v>
      </c>
      <c r="D89" s="9">
        <f t="shared" si="42"/>
        <v>195.6</v>
      </c>
      <c r="E89" s="47" t="s">
        <v>116</v>
      </c>
      <c r="F89" s="19"/>
      <c r="G89" s="39" t="s">
        <v>62</v>
      </c>
      <c r="H89" s="14"/>
      <c r="I89" s="2">
        <f t="shared" si="43"/>
        <v>5.5999999999999943</v>
      </c>
      <c r="J89" s="2">
        <v>195.6</v>
      </c>
      <c r="K89" s="24"/>
      <c r="L89" s="14"/>
    </row>
    <row r="90" spans="2:12" ht="23.25">
      <c r="B90" s="12">
        <f t="shared" si="32"/>
        <v>86</v>
      </c>
      <c r="C90" s="8">
        <f t="shared" si="39"/>
        <v>2.5</v>
      </c>
      <c r="D90" s="9">
        <f t="shared" si="42"/>
        <v>198.1</v>
      </c>
      <c r="E90" s="47" t="s">
        <v>148</v>
      </c>
      <c r="F90" s="19"/>
      <c r="G90" s="20" t="s">
        <v>10</v>
      </c>
      <c r="H90" s="14"/>
      <c r="I90" s="2">
        <f t="shared" si="43"/>
        <v>2.5</v>
      </c>
      <c r="J90" s="2">
        <v>198.1</v>
      </c>
      <c r="K90" s="24"/>
      <c r="L90" s="14"/>
    </row>
    <row r="91" spans="2:12" ht="37.5" customHeight="1">
      <c r="B91" s="28">
        <f>B90+1</f>
        <v>87</v>
      </c>
      <c r="C91" s="29">
        <f>I91</f>
        <v>0.40000000000000568</v>
      </c>
      <c r="D91" s="30">
        <f t="shared" si="42"/>
        <v>198.5</v>
      </c>
      <c r="E91" s="49" t="s">
        <v>117</v>
      </c>
      <c r="F91" s="31"/>
      <c r="G91" s="38" t="s">
        <v>10</v>
      </c>
      <c r="H91" s="14"/>
      <c r="I91" s="2">
        <f t="shared" si="43"/>
        <v>0.40000000000000568</v>
      </c>
      <c r="J91" s="2">
        <v>198.5</v>
      </c>
      <c r="K91" s="24"/>
      <c r="L91" s="14"/>
    </row>
    <row r="92" spans="2:12" ht="23.25">
      <c r="B92" s="12">
        <f t="shared" si="32"/>
        <v>88</v>
      </c>
      <c r="C92" s="8">
        <f t="shared" si="39"/>
        <v>9.9999999999994316E-2</v>
      </c>
      <c r="D92" s="9">
        <f t="shared" si="42"/>
        <v>198.6</v>
      </c>
      <c r="E92" s="47" t="s">
        <v>37</v>
      </c>
      <c r="F92" s="19"/>
      <c r="G92" s="20" t="s">
        <v>93</v>
      </c>
      <c r="H92" s="14"/>
      <c r="I92" s="2">
        <f t="shared" si="43"/>
        <v>9.9999999999994316E-2</v>
      </c>
      <c r="J92" s="2">
        <v>198.6</v>
      </c>
      <c r="K92" s="24"/>
      <c r="L92" s="14"/>
    </row>
    <row r="93" spans="2:12" ht="23.25">
      <c r="B93" s="12">
        <f t="shared" si="32"/>
        <v>89</v>
      </c>
      <c r="C93" s="8">
        <f t="shared" si="39"/>
        <v>9.9999999999994316E-2</v>
      </c>
      <c r="D93" s="9">
        <f t="shared" si="42"/>
        <v>198.7</v>
      </c>
      <c r="E93" s="47" t="s">
        <v>45</v>
      </c>
      <c r="F93" s="19"/>
      <c r="G93" s="20" t="s">
        <v>93</v>
      </c>
      <c r="H93" s="14"/>
      <c r="I93" s="2">
        <f t="shared" si="43"/>
        <v>9.9999999999994316E-2</v>
      </c>
      <c r="J93" s="2">
        <v>198.7</v>
      </c>
      <c r="K93" s="24"/>
      <c r="L93" s="14"/>
    </row>
    <row r="94" spans="2:12" ht="23.25">
      <c r="B94" s="12">
        <f t="shared" si="32"/>
        <v>90</v>
      </c>
      <c r="C94" s="8">
        <f t="shared" ref="C94:C97" si="49">D94-D93</f>
        <v>2.4000000000000057</v>
      </c>
      <c r="D94" s="9">
        <f t="shared" ref="D94:D98" si="50">J94</f>
        <v>201.1</v>
      </c>
      <c r="E94" s="47" t="s">
        <v>71</v>
      </c>
      <c r="F94" s="19"/>
      <c r="G94" s="20" t="s">
        <v>93</v>
      </c>
      <c r="H94" s="14"/>
      <c r="I94" s="2">
        <f t="shared" si="43"/>
        <v>2.4000000000000057</v>
      </c>
      <c r="J94" s="2">
        <v>201.1</v>
      </c>
      <c r="K94" s="24"/>
      <c r="L94" s="14"/>
    </row>
    <row r="95" spans="2:12" ht="23.25">
      <c r="B95" s="12">
        <f t="shared" si="32"/>
        <v>91</v>
      </c>
      <c r="C95" s="8">
        <f t="shared" si="49"/>
        <v>2.4000000000000057</v>
      </c>
      <c r="D95" s="9">
        <f t="shared" si="50"/>
        <v>203.5</v>
      </c>
      <c r="E95" s="47" t="s">
        <v>72</v>
      </c>
      <c r="F95" s="19"/>
      <c r="G95" s="20" t="s">
        <v>73</v>
      </c>
      <c r="H95" s="14"/>
      <c r="I95" s="2">
        <f t="shared" si="43"/>
        <v>2.4000000000000057</v>
      </c>
      <c r="J95" s="2">
        <v>203.5</v>
      </c>
      <c r="K95" s="24"/>
      <c r="L95" s="14"/>
    </row>
    <row r="96" spans="2:12" ht="23.25">
      <c r="B96" s="12">
        <f t="shared" si="32"/>
        <v>92</v>
      </c>
      <c r="C96" s="8">
        <f t="shared" si="49"/>
        <v>0.5</v>
      </c>
      <c r="D96" s="9">
        <f t="shared" si="50"/>
        <v>204</v>
      </c>
      <c r="E96" s="47" t="s">
        <v>44</v>
      </c>
      <c r="F96" s="19"/>
      <c r="G96" s="20" t="s">
        <v>10</v>
      </c>
      <c r="H96" s="14"/>
      <c r="I96" s="2">
        <f t="shared" si="43"/>
        <v>0.5</v>
      </c>
      <c r="J96" s="2">
        <v>204</v>
      </c>
      <c r="K96" s="24"/>
      <c r="L96" s="14"/>
    </row>
    <row r="97" spans="2:12" ht="23.25">
      <c r="B97" s="12">
        <f t="shared" si="32"/>
        <v>93</v>
      </c>
      <c r="C97" s="8">
        <f t="shared" si="49"/>
        <v>1.3000000000000114</v>
      </c>
      <c r="D97" s="9">
        <f t="shared" si="50"/>
        <v>205.3</v>
      </c>
      <c r="E97" s="47" t="s">
        <v>74</v>
      </c>
      <c r="F97" s="19" t="s">
        <v>9</v>
      </c>
      <c r="G97" s="20" t="s">
        <v>57</v>
      </c>
      <c r="H97" s="14"/>
      <c r="I97" s="2">
        <f t="shared" si="43"/>
        <v>1.3000000000000114</v>
      </c>
      <c r="J97" s="2">
        <v>205.3</v>
      </c>
      <c r="K97" s="24"/>
      <c r="L97" s="14"/>
    </row>
    <row r="98" spans="2:12" ht="51" customHeight="1">
      <c r="B98" s="28">
        <f>B97+1</f>
        <v>94</v>
      </c>
      <c r="C98" s="29">
        <f>I98</f>
        <v>7.2999999999999829</v>
      </c>
      <c r="D98" s="30">
        <f t="shared" si="50"/>
        <v>212.6</v>
      </c>
      <c r="E98" s="49" t="s">
        <v>159</v>
      </c>
      <c r="F98" s="40" t="s">
        <v>160</v>
      </c>
      <c r="G98" s="31" t="s">
        <v>10</v>
      </c>
      <c r="H98" s="14"/>
      <c r="I98" s="2">
        <f t="shared" si="43"/>
        <v>7.2999999999999829</v>
      </c>
      <c r="J98" s="2">
        <v>212.6</v>
      </c>
      <c r="K98" s="23"/>
    </row>
    <row r="99" spans="2:12" ht="23.25">
      <c r="B99" s="12">
        <f t="shared" ref="B99:B107" si="51">B98+1</f>
        <v>95</v>
      </c>
      <c r="C99" s="8">
        <f t="shared" ref="C99" si="52">D99-D98</f>
        <v>0.30000000000001137</v>
      </c>
      <c r="D99" s="9">
        <f t="shared" ref="D99:D104" si="53">J99</f>
        <v>212.9</v>
      </c>
      <c r="E99" s="47" t="s">
        <v>37</v>
      </c>
      <c r="F99" s="19"/>
      <c r="G99" s="20" t="s">
        <v>10</v>
      </c>
      <c r="I99" s="2">
        <f t="shared" si="43"/>
        <v>0.30000000000001137</v>
      </c>
      <c r="J99" s="2">
        <v>212.9</v>
      </c>
      <c r="K99" s="24"/>
      <c r="L99" s="41"/>
    </row>
    <row r="100" spans="2:12" ht="23.25">
      <c r="B100" s="12">
        <f t="shared" si="51"/>
        <v>96</v>
      </c>
      <c r="C100" s="8">
        <f t="shared" si="39"/>
        <v>0.19999999999998863</v>
      </c>
      <c r="D100" s="9">
        <f t="shared" si="53"/>
        <v>213.1</v>
      </c>
      <c r="E100" s="47" t="s">
        <v>161</v>
      </c>
      <c r="F100" s="19"/>
      <c r="G100" s="20" t="s">
        <v>10</v>
      </c>
      <c r="I100" s="2">
        <f t="shared" si="43"/>
        <v>0.19999999999998863</v>
      </c>
      <c r="J100" s="2">
        <v>213.1</v>
      </c>
      <c r="K100" s="24"/>
      <c r="L100" s="14"/>
    </row>
    <row r="101" spans="2:12" ht="23.25">
      <c r="B101" s="12">
        <f t="shared" si="51"/>
        <v>97</v>
      </c>
      <c r="C101" s="8">
        <f t="shared" si="39"/>
        <v>1.4000000000000057</v>
      </c>
      <c r="D101" s="9">
        <f t="shared" si="53"/>
        <v>214.5</v>
      </c>
      <c r="E101" s="47" t="s">
        <v>45</v>
      </c>
      <c r="F101" s="19"/>
      <c r="G101" s="20" t="s">
        <v>10</v>
      </c>
      <c r="I101" s="2">
        <f t="shared" si="43"/>
        <v>1.4000000000000057</v>
      </c>
      <c r="J101" s="2">
        <v>214.5</v>
      </c>
      <c r="K101" s="24"/>
      <c r="L101" s="14"/>
    </row>
    <row r="102" spans="2:12" ht="23.25">
      <c r="B102" s="12">
        <f t="shared" si="51"/>
        <v>98</v>
      </c>
      <c r="C102" s="8">
        <f t="shared" si="39"/>
        <v>1.9000000000000057</v>
      </c>
      <c r="D102" s="9">
        <f t="shared" si="53"/>
        <v>216.4</v>
      </c>
      <c r="E102" s="47" t="s">
        <v>157</v>
      </c>
      <c r="F102" s="19"/>
      <c r="G102" s="20" t="s">
        <v>10</v>
      </c>
      <c r="I102" s="2">
        <f t="shared" si="43"/>
        <v>1.9000000000000057</v>
      </c>
      <c r="J102" s="2">
        <v>216.4</v>
      </c>
      <c r="K102" s="24"/>
      <c r="L102" s="14"/>
    </row>
    <row r="103" spans="2:12" ht="23.25">
      <c r="B103" s="12">
        <f t="shared" si="51"/>
        <v>99</v>
      </c>
      <c r="C103" s="8">
        <f t="shared" si="39"/>
        <v>1.1999999999999886</v>
      </c>
      <c r="D103" s="9">
        <f t="shared" si="53"/>
        <v>217.6</v>
      </c>
      <c r="E103" s="47" t="s">
        <v>155</v>
      </c>
      <c r="F103" s="19"/>
      <c r="G103" s="20" t="s">
        <v>10</v>
      </c>
      <c r="I103" s="2">
        <f t="shared" si="43"/>
        <v>1.1999999999999886</v>
      </c>
      <c r="J103" s="2">
        <v>217.6</v>
      </c>
      <c r="K103" s="24"/>
      <c r="L103" s="14"/>
    </row>
    <row r="104" spans="2:12" ht="23.25">
      <c r="B104" s="12">
        <f t="shared" si="51"/>
        <v>100</v>
      </c>
      <c r="C104" s="8">
        <f t="shared" si="39"/>
        <v>0.40000000000000568</v>
      </c>
      <c r="D104" s="9">
        <f t="shared" si="53"/>
        <v>218</v>
      </c>
      <c r="E104" s="47" t="s">
        <v>20</v>
      </c>
      <c r="F104" s="19"/>
      <c r="G104" s="20" t="s">
        <v>10</v>
      </c>
      <c r="I104" s="2">
        <f t="shared" si="43"/>
        <v>0.40000000000000568</v>
      </c>
      <c r="J104" s="2">
        <v>218</v>
      </c>
      <c r="K104" s="24"/>
      <c r="L104" s="14"/>
    </row>
    <row r="105" spans="2:12" ht="23.25">
      <c r="B105" s="12">
        <f t="shared" si="51"/>
        <v>101</v>
      </c>
      <c r="C105" s="8">
        <f t="shared" ref="C105:C107" si="54">D105-D104</f>
        <v>9.1999999999999886</v>
      </c>
      <c r="D105" s="9">
        <f t="shared" ref="D105:D107" si="55">J105</f>
        <v>227.2</v>
      </c>
      <c r="E105" s="47" t="s">
        <v>75</v>
      </c>
      <c r="F105" s="19"/>
      <c r="G105" s="17" t="s">
        <v>10</v>
      </c>
      <c r="I105" s="2">
        <f t="shared" si="43"/>
        <v>9.1999999999999886</v>
      </c>
      <c r="J105" s="2">
        <v>227.2</v>
      </c>
      <c r="K105" s="24"/>
      <c r="L105" s="14"/>
    </row>
    <row r="106" spans="2:12" ht="23.25">
      <c r="B106" s="12">
        <f t="shared" si="51"/>
        <v>102</v>
      </c>
      <c r="C106" s="8">
        <f t="shared" si="54"/>
        <v>1.8000000000000114</v>
      </c>
      <c r="D106" s="9">
        <f t="shared" si="55"/>
        <v>229</v>
      </c>
      <c r="E106" s="47" t="s">
        <v>45</v>
      </c>
      <c r="F106" s="19"/>
      <c r="G106" s="17" t="s">
        <v>10</v>
      </c>
      <c r="I106" s="2">
        <f t="shared" si="43"/>
        <v>1.8000000000000114</v>
      </c>
      <c r="J106" s="2">
        <v>229</v>
      </c>
      <c r="K106" s="24"/>
      <c r="L106" s="41"/>
    </row>
    <row r="107" spans="2:12" ht="23.25">
      <c r="B107" s="12">
        <f t="shared" si="51"/>
        <v>103</v>
      </c>
      <c r="C107" s="8">
        <f t="shared" si="54"/>
        <v>9.9999999999994316E-2</v>
      </c>
      <c r="D107" s="9">
        <f t="shared" si="55"/>
        <v>229.1</v>
      </c>
      <c r="E107" s="47" t="s">
        <v>155</v>
      </c>
      <c r="F107" s="19"/>
      <c r="G107" s="17" t="s">
        <v>10</v>
      </c>
      <c r="I107" s="2">
        <f t="shared" si="43"/>
        <v>9.9999999999994316E-2</v>
      </c>
      <c r="J107" s="2">
        <v>229.1</v>
      </c>
      <c r="K107" s="24"/>
      <c r="L107" s="14"/>
    </row>
    <row r="108" spans="2:12" ht="23.25">
      <c r="B108" s="12">
        <f t="shared" ref="B108:B124" si="56">B107+1</f>
        <v>104</v>
      </c>
      <c r="C108" s="8">
        <f t="shared" ref="C108:C133" si="57">D108-D107</f>
        <v>1.5999999999999943</v>
      </c>
      <c r="D108" s="9">
        <f>J108</f>
        <v>230.7</v>
      </c>
      <c r="E108" s="47" t="s">
        <v>157</v>
      </c>
      <c r="F108" s="19"/>
      <c r="G108" s="17" t="s">
        <v>76</v>
      </c>
      <c r="I108" s="2">
        <f t="shared" si="43"/>
        <v>1.5999999999999943</v>
      </c>
      <c r="J108" s="2">
        <v>230.7</v>
      </c>
      <c r="K108" s="24"/>
      <c r="L108" s="14"/>
    </row>
    <row r="109" spans="2:12" ht="23.25">
      <c r="B109" s="12">
        <f t="shared" si="56"/>
        <v>105</v>
      </c>
      <c r="C109" s="8">
        <f t="shared" ref="C109:C111" si="58">D109-D108</f>
        <v>0.60000000000002274</v>
      </c>
      <c r="D109" s="9">
        <f t="shared" ref="D109:D112" si="59">J109</f>
        <v>231.3</v>
      </c>
      <c r="E109" s="47" t="s">
        <v>77</v>
      </c>
      <c r="F109" s="19"/>
      <c r="G109" s="17" t="s">
        <v>10</v>
      </c>
      <c r="I109" s="2">
        <f t="shared" si="43"/>
        <v>0.60000000000002274</v>
      </c>
      <c r="J109" s="2">
        <v>231.3</v>
      </c>
      <c r="K109" s="24"/>
      <c r="L109" s="14"/>
    </row>
    <row r="110" spans="2:12" ht="23.25">
      <c r="B110" s="12">
        <f t="shared" si="56"/>
        <v>106</v>
      </c>
      <c r="C110" s="8">
        <f t="shared" si="58"/>
        <v>7.1999999999999886</v>
      </c>
      <c r="D110" s="9">
        <f t="shared" si="59"/>
        <v>238.5</v>
      </c>
      <c r="E110" s="47" t="s">
        <v>155</v>
      </c>
      <c r="F110" s="19"/>
      <c r="G110" s="17" t="s">
        <v>10</v>
      </c>
      <c r="I110" s="2">
        <f t="shared" si="43"/>
        <v>7.1999999999999886</v>
      </c>
      <c r="J110" s="2">
        <v>238.5</v>
      </c>
      <c r="K110" s="24"/>
      <c r="L110" s="14"/>
    </row>
    <row r="111" spans="2:12" ht="23.25">
      <c r="B111" s="12">
        <f t="shared" si="56"/>
        <v>107</v>
      </c>
      <c r="C111" s="8">
        <f t="shared" si="58"/>
        <v>9.9999999999994316E-2</v>
      </c>
      <c r="D111" s="9">
        <f t="shared" si="59"/>
        <v>238.6</v>
      </c>
      <c r="E111" s="47" t="s">
        <v>20</v>
      </c>
      <c r="F111" s="19"/>
      <c r="G111" s="17" t="s">
        <v>10</v>
      </c>
      <c r="I111" s="2">
        <f t="shared" si="43"/>
        <v>9.9999999999994316E-2</v>
      </c>
      <c r="J111" s="2">
        <v>238.6</v>
      </c>
      <c r="K111" s="24"/>
      <c r="L111" s="14"/>
    </row>
    <row r="112" spans="2:12" ht="23.25">
      <c r="B112" s="12">
        <f t="shared" si="56"/>
        <v>108</v>
      </c>
      <c r="C112" s="8">
        <f t="shared" ref="C112:C114" si="60">D112-D111</f>
        <v>2.2000000000000171</v>
      </c>
      <c r="D112" s="9">
        <f t="shared" si="59"/>
        <v>240.8</v>
      </c>
      <c r="E112" s="47" t="s">
        <v>45</v>
      </c>
      <c r="F112" s="19"/>
      <c r="G112" s="61" t="s">
        <v>133</v>
      </c>
      <c r="I112" s="2">
        <f t="shared" si="43"/>
        <v>2.2000000000000171</v>
      </c>
      <c r="J112" s="2">
        <v>240.8</v>
      </c>
      <c r="K112" s="24"/>
      <c r="L112" s="14"/>
    </row>
    <row r="113" spans="2:12" ht="23.25">
      <c r="B113" s="12">
        <f t="shared" si="56"/>
        <v>109</v>
      </c>
      <c r="C113" s="8">
        <f t="shared" si="60"/>
        <v>9.9999999999994316E-2</v>
      </c>
      <c r="D113" s="9">
        <f t="shared" ref="D113:D122" si="61">J113</f>
        <v>240.9</v>
      </c>
      <c r="E113" s="47" t="s">
        <v>155</v>
      </c>
      <c r="F113" s="19"/>
      <c r="G113" s="17" t="s">
        <v>10</v>
      </c>
      <c r="I113" s="2">
        <f t="shared" si="43"/>
        <v>9.9999999999994316E-2</v>
      </c>
      <c r="J113" s="2">
        <v>240.9</v>
      </c>
      <c r="K113" s="24"/>
      <c r="L113" s="14"/>
    </row>
    <row r="114" spans="2:12" ht="23.25">
      <c r="B114" s="12">
        <f t="shared" si="56"/>
        <v>110</v>
      </c>
      <c r="C114" s="8">
        <f t="shared" si="60"/>
        <v>3</v>
      </c>
      <c r="D114" s="9">
        <f t="shared" si="61"/>
        <v>243.9</v>
      </c>
      <c r="E114" s="47" t="s">
        <v>37</v>
      </c>
      <c r="F114" s="19" t="s">
        <v>9</v>
      </c>
      <c r="G114" s="17" t="s">
        <v>51</v>
      </c>
      <c r="I114" s="2">
        <f t="shared" si="43"/>
        <v>3</v>
      </c>
      <c r="J114" s="2">
        <v>243.9</v>
      </c>
      <c r="K114" s="24"/>
      <c r="L114" s="14"/>
    </row>
    <row r="115" spans="2:12" ht="23.25">
      <c r="B115" s="12">
        <f t="shared" si="56"/>
        <v>111</v>
      </c>
      <c r="C115" s="8">
        <f t="shared" si="57"/>
        <v>2.9000000000000057</v>
      </c>
      <c r="D115" s="9">
        <f t="shared" si="61"/>
        <v>246.8</v>
      </c>
      <c r="E115" s="56" t="s">
        <v>134</v>
      </c>
      <c r="F115" s="19" t="s">
        <v>9</v>
      </c>
      <c r="G115" s="61" t="s">
        <v>135</v>
      </c>
      <c r="I115" s="2">
        <f t="shared" si="43"/>
        <v>2.9000000000000057</v>
      </c>
      <c r="J115" s="2">
        <v>246.8</v>
      </c>
      <c r="K115" s="24"/>
      <c r="L115" s="14"/>
    </row>
    <row r="116" spans="2:12" ht="23.25">
      <c r="B116" s="12">
        <f t="shared" si="56"/>
        <v>112</v>
      </c>
      <c r="C116" s="8">
        <f t="shared" si="57"/>
        <v>0.29999999999998295</v>
      </c>
      <c r="D116" s="9">
        <f t="shared" si="61"/>
        <v>247.1</v>
      </c>
      <c r="E116" s="47" t="s">
        <v>78</v>
      </c>
      <c r="F116" s="19"/>
      <c r="G116" s="17" t="s">
        <v>10</v>
      </c>
      <c r="I116" s="2">
        <f t="shared" si="43"/>
        <v>0.29999999999998295</v>
      </c>
      <c r="J116" s="2">
        <v>247.1</v>
      </c>
      <c r="K116" s="24"/>
      <c r="L116" s="14"/>
    </row>
    <row r="117" spans="2:12" ht="23.25">
      <c r="B117" s="12">
        <f t="shared" si="56"/>
        <v>113</v>
      </c>
      <c r="C117" s="8">
        <f t="shared" ref="C117" si="62">D117-D116</f>
        <v>0.40000000000000568</v>
      </c>
      <c r="D117" s="9">
        <f t="shared" si="61"/>
        <v>247.5</v>
      </c>
      <c r="E117" s="47" t="s">
        <v>157</v>
      </c>
      <c r="F117" s="19"/>
      <c r="G117" s="17" t="s">
        <v>10</v>
      </c>
      <c r="I117" s="2">
        <f t="shared" si="43"/>
        <v>0.40000000000000568</v>
      </c>
      <c r="J117" s="2">
        <v>247.5</v>
      </c>
      <c r="K117" s="24"/>
      <c r="L117" s="14"/>
    </row>
    <row r="118" spans="2:12" ht="23.25">
      <c r="B118" s="12">
        <f t="shared" si="56"/>
        <v>114</v>
      </c>
      <c r="C118" s="8">
        <f t="shared" si="57"/>
        <v>9.9999999999994316E-2</v>
      </c>
      <c r="D118" s="9">
        <f t="shared" si="61"/>
        <v>247.6</v>
      </c>
      <c r="E118" s="47" t="s">
        <v>45</v>
      </c>
      <c r="F118" s="19"/>
      <c r="G118" s="17" t="s">
        <v>10</v>
      </c>
      <c r="I118" s="2">
        <f t="shared" si="43"/>
        <v>9.9999999999994316E-2</v>
      </c>
      <c r="J118" s="2">
        <v>247.6</v>
      </c>
      <c r="K118" s="24"/>
      <c r="L118" s="14"/>
    </row>
    <row r="119" spans="2:12" ht="23.25">
      <c r="B119" s="12">
        <f t="shared" si="56"/>
        <v>115</v>
      </c>
      <c r="C119" s="8">
        <f t="shared" ref="C119:C120" si="63">D119-D118</f>
        <v>1.5999999999999943</v>
      </c>
      <c r="D119" s="9">
        <f t="shared" si="61"/>
        <v>249.2</v>
      </c>
      <c r="E119" s="47" t="s">
        <v>45</v>
      </c>
      <c r="F119" s="19" t="s">
        <v>9</v>
      </c>
      <c r="G119" s="17" t="s">
        <v>24</v>
      </c>
      <c r="I119" s="2">
        <f t="shared" si="43"/>
        <v>1.5999999999999943</v>
      </c>
      <c r="J119" s="2">
        <v>249.2</v>
      </c>
      <c r="K119" s="24"/>
      <c r="L119" s="14"/>
    </row>
    <row r="120" spans="2:12" ht="23.25">
      <c r="B120" s="12">
        <f t="shared" si="56"/>
        <v>116</v>
      </c>
      <c r="C120" s="8">
        <f t="shared" si="63"/>
        <v>8.4000000000000341</v>
      </c>
      <c r="D120" s="9">
        <f t="shared" si="61"/>
        <v>257.60000000000002</v>
      </c>
      <c r="E120" s="47" t="s">
        <v>79</v>
      </c>
      <c r="F120" s="19" t="s">
        <v>9</v>
      </c>
      <c r="G120" s="21" t="s">
        <v>27</v>
      </c>
      <c r="I120" s="2">
        <f t="shared" si="43"/>
        <v>8.4000000000000341</v>
      </c>
      <c r="J120" s="2">
        <v>257.60000000000002</v>
      </c>
      <c r="K120" s="24"/>
      <c r="L120" s="14"/>
    </row>
    <row r="121" spans="2:12" ht="23.25">
      <c r="B121" s="12">
        <f t="shared" si="56"/>
        <v>117</v>
      </c>
      <c r="C121" s="8">
        <f t="shared" si="57"/>
        <v>14.099999999999966</v>
      </c>
      <c r="D121" s="9">
        <f t="shared" si="61"/>
        <v>271.7</v>
      </c>
      <c r="E121" s="47" t="s">
        <v>80</v>
      </c>
      <c r="F121" s="19" t="s">
        <v>9</v>
      </c>
      <c r="G121" s="17" t="s">
        <v>48</v>
      </c>
      <c r="I121" s="2">
        <f t="shared" si="43"/>
        <v>14.099999999999966</v>
      </c>
      <c r="J121" s="2">
        <v>271.7</v>
      </c>
      <c r="K121" s="24"/>
      <c r="L121" s="14"/>
    </row>
    <row r="122" spans="2:12" ht="23.25">
      <c r="B122" s="12">
        <f t="shared" si="56"/>
        <v>118</v>
      </c>
      <c r="C122" s="8">
        <f t="shared" si="57"/>
        <v>0.19999999999998863</v>
      </c>
      <c r="D122" s="9">
        <f t="shared" si="61"/>
        <v>271.89999999999998</v>
      </c>
      <c r="E122" s="56" t="s">
        <v>136</v>
      </c>
      <c r="F122" s="19" t="s">
        <v>9</v>
      </c>
      <c r="G122" s="17" t="s">
        <v>10</v>
      </c>
      <c r="I122" s="2">
        <f t="shared" si="43"/>
        <v>0.19999999999998863</v>
      </c>
      <c r="J122" s="2">
        <v>271.89999999999998</v>
      </c>
      <c r="K122" s="24"/>
      <c r="L122" s="14"/>
    </row>
    <row r="123" spans="2:12" ht="23.25">
      <c r="B123" s="12">
        <f t="shared" si="56"/>
        <v>119</v>
      </c>
      <c r="C123" s="8">
        <f t="shared" ref="C123:C124" si="64">D123-D122</f>
        <v>0.80000000000001137</v>
      </c>
      <c r="D123" s="9">
        <f t="shared" ref="D123:D124" si="65">J123</f>
        <v>272.7</v>
      </c>
      <c r="E123" s="47" t="s">
        <v>20</v>
      </c>
      <c r="F123" s="19" t="s">
        <v>9</v>
      </c>
      <c r="G123" s="17" t="s">
        <v>10</v>
      </c>
      <c r="I123" s="2">
        <f t="shared" si="43"/>
        <v>0.80000000000001137</v>
      </c>
      <c r="J123" s="2">
        <v>272.7</v>
      </c>
      <c r="K123" s="24"/>
      <c r="L123" s="41"/>
    </row>
    <row r="124" spans="2:12" ht="23.25">
      <c r="B124" s="12">
        <f t="shared" si="56"/>
        <v>120</v>
      </c>
      <c r="C124" s="8">
        <f t="shared" si="64"/>
        <v>0.19999999999998863</v>
      </c>
      <c r="D124" s="9">
        <f t="shared" si="65"/>
        <v>272.89999999999998</v>
      </c>
      <c r="E124" s="47" t="s">
        <v>37</v>
      </c>
      <c r="F124" s="19" t="s">
        <v>9</v>
      </c>
      <c r="G124" s="17" t="s">
        <v>10</v>
      </c>
      <c r="I124" s="2">
        <f t="shared" si="43"/>
        <v>0.19999999999998863</v>
      </c>
      <c r="J124" s="2">
        <v>272.89999999999998</v>
      </c>
      <c r="K124" s="24"/>
      <c r="L124" s="14"/>
    </row>
    <row r="125" spans="2:12" ht="23.25">
      <c r="B125" s="12">
        <f t="shared" ref="B125:B139" si="66">B124+1</f>
        <v>121</v>
      </c>
      <c r="C125" s="8">
        <f t="shared" si="57"/>
        <v>0.40000000000003411</v>
      </c>
      <c r="D125" s="9">
        <f t="shared" ref="D125:D145" si="67">J125</f>
        <v>273.3</v>
      </c>
      <c r="E125" s="47" t="s">
        <v>45</v>
      </c>
      <c r="F125" s="19" t="s">
        <v>9</v>
      </c>
      <c r="G125" s="17" t="s">
        <v>10</v>
      </c>
      <c r="I125" s="2">
        <f t="shared" si="43"/>
        <v>0.40000000000003411</v>
      </c>
      <c r="J125" s="2">
        <v>273.3</v>
      </c>
      <c r="K125" s="24"/>
      <c r="L125" s="14"/>
    </row>
    <row r="126" spans="2:12" ht="23.25">
      <c r="B126" s="12">
        <f t="shared" si="66"/>
        <v>122</v>
      </c>
      <c r="C126" s="8">
        <f t="shared" si="57"/>
        <v>0.19999999999998863</v>
      </c>
      <c r="D126" s="9">
        <f t="shared" si="67"/>
        <v>273.5</v>
      </c>
      <c r="E126" s="47" t="s">
        <v>37</v>
      </c>
      <c r="F126" s="19" t="s">
        <v>9</v>
      </c>
      <c r="G126" s="17" t="s">
        <v>10</v>
      </c>
      <c r="I126" s="2">
        <f t="shared" si="43"/>
        <v>0.19999999999998863</v>
      </c>
      <c r="J126" s="2">
        <v>273.5</v>
      </c>
      <c r="K126" s="24"/>
      <c r="L126" s="14"/>
    </row>
    <row r="127" spans="2:12" ht="23.25">
      <c r="B127" s="12">
        <f t="shared" si="66"/>
        <v>123</v>
      </c>
      <c r="C127" s="8">
        <f t="shared" si="57"/>
        <v>0.19999999999998863</v>
      </c>
      <c r="D127" s="9">
        <f t="shared" si="67"/>
        <v>273.7</v>
      </c>
      <c r="E127" s="47" t="s">
        <v>20</v>
      </c>
      <c r="F127" s="19"/>
      <c r="G127" s="17" t="s">
        <v>10</v>
      </c>
      <c r="I127" s="2">
        <f t="shared" si="43"/>
        <v>0.19999999999998863</v>
      </c>
      <c r="J127" s="2">
        <v>273.7</v>
      </c>
      <c r="K127" s="24"/>
      <c r="L127" s="14"/>
    </row>
    <row r="128" spans="2:12" ht="23.25">
      <c r="B128" s="12">
        <f t="shared" si="66"/>
        <v>124</v>
      </c>
      <c r="C128" s="8">
        <f t="shared" si="57"/>
        <v>0.19999999999998863</v>
      </c>
      <c r="D128" s="9">
        <f t="shared" si="67"/>
        <v>273.89999999999998</v>
      </c>
      <c r="E128" s="47" t="s">
        <v>155</v>
      </c>
      <c r="F128" s="19"/>
      <c r="G128" s="17" t="s">
        <v>10</v>
      </c>
      <c r="I128" s="2">
        <f t="shared" si="43"/>
        <v>0.19999999999998863</v>
      </c>
      <c r="J128" s="2">
        <v>273.89999999999998</v>
      </c>
      <c r="K128" s="24"/>
      <c r="L128" s="14"/>
    </row>
    <row r="129" spans="2:12" ht="23.25">
      <c r="B129" s="12">
        <f t="shared" si="66"/>
        <v>125</v>
      </c>
      <c r="C129" s="8">
        <f t="shared" si="57"/>
        <v>0.30000000000001137</v>
      </c>
      <c r="D129" s="9">
        <f t="shared" si="67"/>
        <v>274.2</v>
      </c>
      <c r="E129" s="47" t="s">
        <v>45</v>
      </c>
      <c r="F129" s="19"/>
      <c r="G129" s="17" t="s">
        <v>81</v>
      </c>
      <c r="I129" s="2">
        <f t="shared" si="43"/>
        <v>0.30000000000001137</v>
      </c>
      <c r="J129" s="2">
        <v>274.2</v>
      </c>
      <c r="K129" s="24"/>
      <c r="L129" s="14"/>
    </row>
    <row r="130" spans="2:12" ht="23.25">
      <c r="B130" s="12">
        <f t="shared" si="66"/>
        <v>126</v>
      </c>
      <c r="C130" s="8">
        <f t="shared" si="57"/>
        <v>0.5</v>
      </c>
      <c r="D130" s="9">
        <f t="shared" si="67"/>
        <v>274.7</v>
      </c>
      <c r="E130" s="47" t="s">
        <v>63</v>
      </c>
      <c r="F130" s="19" t="s">
        <v>9</v>
      </c>
      <c r="G130" s="17" t="s">
        <v>19</v>
      </c>
      <c r="I130" s="2">
        <f t="shared" si="43"/>
        <v>0.5</v>
      </c>
      <c r="J130" s="2">
        <v>274.7</v>
      </c>
      <c r="K130" s="24"/>
      <c r="L130" s="14"/>
    </row>
    <row r="131" spans="2:12" ht="23.25">
      <c r="B131" s="12">
        <f t="shared" si="66"/>
        <v>127</v>
      </c>
      <c r="C131" s="8">
        <f t="shared" si="57"/>
        <v>2.4000000000000341</v>
      </c>
      <c r="D131" s="9">
        <f t="shared" si="67"/>
        <v>277.10000000000002</v>
      </c>
      <c r="E131" s="47" t="s">
        <v>82</v>
      </c>
      <c r="F131" s="19" t="s">
        <v>9</v>
      </c>
      <c r="G131" s="17" t="s">
        <v>19</v>
      </c>
      <c r="I131" s="2">
        <f t="shared" si="43"/>
        <v>2.4000000000000341</v>
      </c>
      <c r="J131" s="2">
        <v>277.10000000000002</v>
      </c>
      <c r="K131" s="24"/>
      <c r="L131" s="14"/>
    </row>
    <row r="132" spans="2:12" ht="23.25">
      <c r="B132" s="12">
        <f t="shared" si="66"/>
        <v>128</v>
      </c>
      <c r="C132" s="8">
        <f t="shared" si="57"/>
        <v>0.29999999999995453</v>
      </c>
      <c r="D132" s="9">
        <f t="shared" si="67"/>
        <v>277.39999999999998</v>
      </c>
      <c r="E132" s="47" t="s">
        <v>83</v>
      </c>
      <c r="F132" s="19" t="s">
        <v>9</v>
      </c>
      <c r="G132" s="17" t="s">
        <v>19</v>
      </c>
      <c r="I132" s="2">
        <f t="shared" si="43"/>
        <v>0.29999999999995453</v>
      </c>
      <c r="J132" s="2">
        <v>277.39999999999998</v>
      </c>
      <c r="K132" s="24"/>
      <c r="L132" s="14"/>
    </row>
    <row r="133" spans="2:12" ht="23.25">
      <c r="B133" s="12">
        <f t="shared" si="66"/>
        <v>129</v>
      </c>
      <c r="C133" s="8">
        <f t="shared" si="57"/>
        <v>3.1000000000000227</v>
      </c>
      <c r="D133" s="9">
        <f t="shared" si="67"/>
        <v>280.5</v>
      </c>
      <c r="E133" s="47" t="s">
        <v>162</v>
      </c>
      <c r="F133" s="19" t="s">
        <v>9</v>
      </c>
      <c r="G133" s="74" t="s">
        <v>163</v>
      </c>
      <c r="I133" s="2">
        <f t="shared" si="43"/>
        <v>3.1000000000000227</v>
      </c>
      <c r="J133" s="2">
        <v>280.5</v>
      </c>
      <c r="K133" s="24"/>
      <c r="L133" s="14"/>
    </row>
    <row r="134" spans="2:12" ht="23.25">
      <c r="B134" s="12">
        <f t="shared" si="66"/>
        <v>130</v>
      </c>
      <c r="C134" s="8">
        <f t="shared" ref="C134:C138" si="68">D134-D133</f>
        <v>3.6000000000000227</v>
      </c>
      <c r="D134" s="9">
        <f t="shared" si="67"/>
        <v>284.10000000000002</v>
      </c>
      <c r="E134" s="56" t="s">
        <v>137</v>
      </c>
      <c r="F134" s="19"/>
      <c r="G134" s="75" t="s">
        <v>138</v>
      </c>
      <c r="I134" s="2">
        <f t="shared" si="43"/>
        <v>3.6000000000000227</v>
      </c>
      <c r="J134" s="2">
        <v>284.10000000000002</v>
      </c>
      <c r="K134" s="24"/>
      <c r="L134" s="14"/>
    </row>
    <row r="135" spans="2:12" ht="23.25">
      <c r="B135" s="12">
        <f t="shared" si="66"/>
        <v>131</v>
      </c>
      <c r="C135" s="8">
        <f t="shared" ref="C135:C136" si="69">D135-D134</f>
        <v>0.89999999999997726</v>
      </c>
      <c r="D135" s="9">
        <f t="shared" ref="D135" si="70">J135</f>
        <v>285</v>
      </c>
      <c r="E135" s="56" t="s">
        <v>139</v>
      </c>
      <c r="F135" s="19"/>
      <c r="G135" s="75" t="s">
        <v>140</v>
      </c>
      <c r="I135" s="2">
        <f t="shared" ref="I135:I136" si="71">J135-J134</f>
        <v>0.89999999999997726</v>
      </c>
      <c r="J135" s="2">
        <v>285</v>
      </c>
      <c r="K135" s="24"/>
      <c r="L135" s="14"/>
    </row>
    <row r="136" spans="2:12" ht="23.25">
      <c r="B136" s="12">
        <f t="shared" si="66"/>
        <v>132</v>
      </c>
      <c r="C136" s="8">
        <f t="shared" si="69"/>
        <v>0.60000000000002274</v>
      </c>
      <c r="D136" s="9">
        <f t="shared" si="67"/>
        <v>285.60000000000002</v>
      </c>
      <c r="E136" s="56" t="s">
        <v>141</v>
      </c>
      <c r="F136" s="19"/>
      <c r="G136" s="75" t="s">
        <v>118</v>
      </c>
      <c r="I136" s="2">
        <f t="shared" si="71"/>
        <v>0.60000000000002274</v>
      </c>
      <c r="J136" s="2">
        <v>285.60000000000002</v>
      </c>
      <c r="K136" s="24"/>
      <c r="L136" s="14"/>
    </row>
    <row r="137" spans="2:12" ht="23.25">
      <c r="B137" s="12">
        <f t="shared" si="66"/>
        <v>133</v>
      </c>
      <c r="C137" s="8">
        <f t="shared" si="68"/>
        <v>0.59999999999996589</v>
      </c>
      <c r="D137" s="9">
        <f t="shared" si="67"/>
        <v>286.2</v>
      </c>
      <c r="E137" s="56" t="s">
        <v>142</v>
      </c>
      <c r="F137" s="19"/>
      <c r="G137" s="75" t="s">
        <v>143</v>
      </c>
      <c r="I137" s="2">
        <f t="shared" si="43"/>
        <v>0.59999999999996589</v>
      </c>
      <c r="J137" s="2">
        <v>286.2</v>
      </c>
      <c r="K137" s="24"/>
      <c r="L137" s="14"/>
    </row>
    <row r="138" spans="2:12" ht="23.25">
      <c r="B138" s="12">
        <f t="shared" si="66"/>
        <v>134</v>
      </c>
      <c r="C138" s="8">
        <f t="shared" si="68"/>
        <v>4.6999999999999886</v>
      </c>
      <c r="D138" s="9">
        <f t="shared" si="67"/>
        <v>290.89999999999998</v>
      </c>
      <c r="E138" s="47" t="s">
        <v>84</v>
      </c>
      <c r="F138" s="19" t="s">
        <v>9</v>
      </c>
      <c r="G138" s="36" t="s">
        <v>100</v>
      </c>
      <c r="I138" s="2">
        <f t="shared" si="43"/>
        <v>4.6999999999999886</v>
      </c>
      <c r="J138" s="2">
        <v>290.89999999999998</v>
      </c>
      <c r="K138" s="24"/>
      <c r="L138" s="14"/>
    </row>
    <row r="139" spans="2:12" ht="23.25">
      <c r="B139" s="12">
        <f t="shared" si="66"/>
        <v>135</v>
      </c>
      <c r="C139" s="8">
        <f t="shared" ref="C139" si="72">D139-D138</f>
        <v>0.60000000000002274</v>
      </c>
      <c r="D139" s="9">
        <f t="shared" si="67"/>
        <v>291.5</v>
      </c>
      <c r="E139" s="50" t="s">
        <v>28</v>
      </c>
      <c r="F139" s="19"/>
      <c r="G139" s="36" t="s">
        <v>101</v>
      </c>
      <c r="H139" s="14"/>
      <c r="I139" s="2">
        <f t="shared" si="43"/>
        <v>0.60000000000002274</v>
      </c>
      <c r="J139" s="2">
        <v>291.5</v>
      </c>
      <c r="K139" s="24"/>
    </row>
    <row r="140" spans="2:12" ht="23.25">
      <c r="B140" s="12">
        <f t="shared" ref="B140:B144" si="73">B139+1</f>
        <v>136</v>
      </c>
      <c r="C140" s="8">
        <f t="shared" ref="C140:C144" si="74">D140-D139</f>
        <v>1.6000000000000227</v>
      </c>
      <c r="D140" s="9">
        <f t="shared" si="67"/>
        <v>293.10000000000002</v>
      </c>
      <c r="E140" s="50" t="s">
        <v>29</v>
      </c>
      <c r="F140" s="19" t="s">
        <v>9</v>
      </c>
      <c r="G140" s="36" t="s">
        <v>102</v>
      </c>
      <c r="H140" s="14"/>
      <c r="I140" s="2">
        <f t="shared" ref="I140:I145" si="75">J140-J139</f>
        <v>1.6000000000000227</v>
      </c>
      <c r="J140" s="2">
        <v>293.10000000000002</v>
      </c>
      <c r="K140" s="24"/>
    </row>
    <row r="141" spans="2:12" ht="23.25">
      <c r="B141" s="12">
        <f t="shared" si="73"/>
        <v>137</v>
      </c>
      <c r="C141" s="8">
        <f t="shared" si="74"/>
        <v>5.7999999999999545</v>
      </c>
      <c r="D141" s="9">
        <f t="shared" si="67"/>
        <v>298.89999999999998</v>
      </c>
      <c r="E141" s="51" t="s">
        <v>30</v>
      </c>
      <c r="F141" s="19" t="s">
        <v>9</v>
      </c>
      <c r="G141" s="36" t="s">
        <v>101</v>
      </c>
      <c r="H141" s="14"/>
      <c r="I141" s="2">
        <f t="shared" si="75"/>
        <v>5.7999999999999545</v>
      </c>
      <c r="J141" s="2">
        <v>298.89999999999998</v>
      </c>
      <c r="K141" s="24"/>
    </row>
    <row r="142" spans="2:12" ht="23.25">
      <c r="B142" s="12">
        <f t="shared" si="73"/>
        <v>138</v>
      </c>
      <c r="C142" s="8">
        <f t="shared" si="74"/>
        <v>0.60000000000002274</v>
      </c>
      <c r="D142" s="9">
        <f t="shared" si="67"/>
        <v>299.5</v>
      </c>
      <c r="E142" s="50" t="s">
        <v>31</v>
      </c>
      <c r="F142" s="19" t="s">
        <v>9</v>
      </c>
      <c r="G142" s="36" t="s">
        <v>103</v>
      </c>
      <c r="H142" s="14"/>
      <c r="I142" s="2">
        <f t="shared" si="75"/>
        <v>0.60000000000002274</v>
      </c>
      <c r="J142" s="2">
        <v>299.5</v>
      </c>
      <c r="K142" s="24"/>
    </row>
    <row r="143" spans="2:12" ht="23.25">
      <c r="B143" s="12">
        <f t="shared" si="73"/>
        <v>139</v>
      </c>
      <c r="C143" s="8">
        <f t="shared" si="74"/>
        <v>2.3999999999999773</v>
      </c>
      <c r="D143" s="9">
        <f t="shared" si="67"/>
        <v>301.89999999999998</v>
      </c>
      <c r="E143" s="50" t="s">
        <v>32</v>
      </c>
      <c r="F143" s="19" t="s">
        <v>9</v>
      </c>
      <c r="G143" s="36" t="s">
        <v>104</v>
      </c>
      <c r="H143" s="14"/>
      <c r="I143" s="2">
        <f t="shared" si="75"/>
        <v>2.3999999999999773</v>
      </c>
      <c r="J143" s="2">
        <v>301.89999999999998</v>
      </c>
      <c r="K143" s="24"/>
    </row>
    <row r="144" spans="2:12" ht="23.25">
      <c r="B144" s="12">
        <f t="shared" si="73"/>
        <v>140</v>
      </c>
      <c r="C144" s="8">
        <f t="shared" si="74"/>
        <v>0.20000000000004547</v>
      </c>
      <c r="D144" s="9">
        <f t="shared" si="67"/>
        <v>302.10000000000002</v>
      </c>
      <c r="E144" s="50" t="s">
        <v>33</v>
      </c>
      <c r="F144" s="19" t="s">
        <v>9</v>
      </c>
      <c r="G144" s="36" t="s">
        <v>105</v>
      </c>
      <c r="H144" s="14"/>
      <c r="I144" s="2">
        <f t="shared" si="75"/>
        <v>0.20000000000004547</v>
      </c>
      <c r="J144" s="2">
        <v>302.10000000000002</v>
      </c>
      <c r="K144" s="24"/>
    </row>
    <row r="145" spans="2:10" ht="36.6" customHeight="1">
      <c r="B145" s="28">
        <f>B144+1</f>
        <v>141</v>
      </c>
      <c r="C145" s="29">
        <f>I145</f>
        <v>2.1999999999999886</v>
      </c>
      <c r="D145" s="30">
        <f t="shared" si="67"/>
        <v>304.3</v>
      </c>
      <c r="E145" s="52" t="s">
        <v>164</v>
      </c>
      <c r="F145" s="35"/>
      <c r="G145" s="42" t="s">
        <v>13</v>
      </c>
      <c r="I145" s="2">
        <f t="shared" si="75"/>
        <v>2.1999999999999886</v>
      </c>
      <c r="J145" s="2">
        <v>304.3</v>
      </c>
    </row>
    <row r="146" spans="2:10" ht="54.75" customHeight="1">
      <c r="B146" s="7"/>
      <c r="C146" s="8"/>
      <c r="D146" s="9"/>
      <c r="E146" s="63" t="s">
        <v>144</v>
      </c>
      <c r="F146" s="64"/>
      <c r="G146" s="65"/>
    </row>
    <row r="147" spans="2:10" ht="34.5" customHeight="1">
      <c r="B147" s="28">
        <f>B146+1</f>
        <v>1</v>
      </c>
      <c r="C147" s="29">
        <f>I147</f>
        <v>6.5</v>
      </c>
      <c r="D147" s="30">
        <f t="shared" ref="D147" si="76">J147</f>
        <v>310.8</v>
      </c>
      <c r="E147" s="66" t="s">
        <v>85</v>
      </c>
      <c r="F147" s="67"/>
      <c r="G147" s="68"/>
      <c r="H147" s="15"/>
      <c r="I147" s="2">
        <f>J147-J145</f>
        <v>6.5</v>
      </c>
      <c r="J147" s="2">
        <v>310.8</v>
      </c>
    </row>
    <row r="148" spans="2:10">
      <c r="B148" s="15"/>
      <c r="C148" s="15"/>
      <c r="D148" s="15"/>
      <c r="E148" s="53"/>
      <c r="F148" s="15"/>
      <c r="G148" s="15"/>
      <c r="H148" s="15"/>
    </row>
    <row r="149" spans="2:10">
      <c r="B149" s="15"/>
      <c r="C149" s="15"/>
      <c r="D149" s="15"/>
      <c r="E149" s="54"/>
      <c r="F149" s="15"/>
      <c r="G149" s="15"/>
      <c r="H149" s="15"/>
    </row>
    <row r="150" spans="2:10" ht="18.75" customHeight="1">
      <c r="B150" s="2">
        <v>1</v>
      </c>
      <c r="C150" s="2" t="s">
        <v>86</v>
      </c>
      <c r="H150" s="15"/>
      <c r="I150" s="43"/>
    </row>
    <row r="151" spans="2:10" ht="18.75" customHeight="1">
      <c r="B151" s="2">
        <v>2</v>
      </c>
      <c r="C151" s="2" t="s">
        <v>3</v>
      </c>
      <c r="H151" s="15"/>
      <c r="I151" s="43"/>
    </row>
    <row r="152" spans="2:10" ht="18.75" customHeight="1">
      <c r="B152" s="2">
        <v>3</v>
      </c>
      <c r="C152" s="2" t="s">
        <v>4</v>
      </c>
      <c r="H152" s="15"/>
      <c r="I152" s="43"/>
    </row>
    <row r="153" spans="2:10" ht="18.75" customHeight="1">
      <c r="B153" s="2">
        <v>4</v>
      </c>
      <c r="C153" s="2" t="s">
        <v>5</v>
      </c>
      <c r="H153" s="15"/>
      <c r="I153" s="37"/>
    </row>
    <row r="154" spans="2:10" ht="18.75" customHeight="1">
      <c r="B154" s="2">
        <v>5</v>
      </c>
      <c r="C154" s="2" t="s">
        <v>11</v>
      </c>
      <c r="H154" s="15"/>
      <c r="I154" s="37"/>
    </row>
    <row r="155" spans="2:10" ht="18.75" customHeight="1">
      <c r="B155" s="2">
        <v>6</v>
      </c>
      <c r="C155" s="2" t="s">
        <v>12</v>
      </c>
      <c r="H155" s="15"/>
      <c r="I155" s="43"/>
    </row>
    <row r="156" spans="2:10" ht="18.75" customHeight="1">
      <c r="B156" s="2">
        <v>7</v>
      </c>
      <c r="C156" s="2" t="s">
        <v>106</v>
      </c>
      <c r="H156" s="15"/>
      <c r="I156" s="37"/>
    </row>
    <row r="157" spans="2:10" ht="18.75" customHeight="1">
      <c r="I157" s="43"/>
    </row>
    <row r="158" spans="2:10">
      <c r="I158" s="37"/>
    </row>
    <row r="159" spans="2:10">
      <c r="I159" s="43"/>
    </row>
    <row r="160" spans="2:10">
      <c r="I160" s="37"/>
    </row>
    <row r="161" spans="9:9">
      <c r="I161" s="43"/>
    </row>
    <row r="162" spans="9:9">
      <c r="I162" s="37"/>
    </row>
    <row r="163" spans="9:9">
      <c r="I163" s="43"/>
    </row>
    <row r="164" spans="9:9">
      <c r="I164" s="37"/>
    </row>
    <row r="165" spans="9:9">
      <c r="I165" s="43"/>
    </row>
    <row r="166" spans="9:9">
      <c r="I166" s="37"/>
    </row>
    <row r="167" spans="9:9">
      <c r="I167" s="43"/>
    </row>
    <row r="168" spans="9:9">
      <c r="I168" s="37"/>
    </row>
    <row r="169" spans="9:9">
      <c r="I169" s="43"/>
    </row>
    <row r="170" spans="9:9">
      <c r="I170" s="37"/>
    </row>
    <row r="171" spans="9:9">
      <c r="I171" s="43"/>
    </row>
  </sheetData>
  <mergeCells count="2">
    <mergeCell ref="E146:G146"/>
    <mergeCell ref="E147:G147"/>
  </mergeCells>
  <phoneticPr fontId="3"/>
  <hyperlinks>
    <hyperlink ref="M4" r:id="rId1"/>
  </hyperlinks>
  <pageMargins left="0.23622047244094491" right="0.23622047244094491" top="0" bottom="0.35433070866141736" header="0" footer="0"/>
  <pageSetup paperSize="9" fitToHeight="0"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Ver1_1</vt:lpstr>
      <vt:lpstr>Ver1_1!Print_Area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user3</cp:lastModifiedBy>
  <cp:lastPrinted>2019-02-09T13:07:11Z</cp:lastPrinted>
  <dcterms:created xsi:type="dcterms:W3CDTF">2013-04-10T22:01:58Z</dcterms:created>
  <dcterms:modified xsi:type="dcterms:W3CDTF">2019-02-12T16:16:53Z</dcterms:modified>
</cp:coreProperties>
</file>