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obat\Dropbox\2019BRM運営\20190223東京300満喫沖縄\Cue\"/>
    </mc:Choice>
  </mc:AlternateContent>
  <bookViews>
    <workbookView xWindow="180" yWindow="20" windowWidth="14990" windowHeight="14330" tabRatio="539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Sheet1!$B$2:$H$46</definedName>
  </definedNames>
  <calcPr calcId="152511"/>
</workbook>
</file>

<file path=xl/calcChain.xml><?xml version="1.0" encoding="utf-8"?>
<calcChain xmlns="http://schemas.openxmlformats.org/spreadsheetml/2006/main">
  <c r="C43" i="1" l="1"/>
  <c r="B43" i="1"/>
  <c r="D42" i="1"/>
  <c r="D40" i="1"/>
  <c r="D4" i="1" l="1"/>
  <c r="B5" i="1"/>
  <c r="B6" i="1" s="1"/>
  <c r="D5" i="1"/>
  <c r="B7" i="1" l="1"/>
  <c r="B8" i="1" s="1"/>
  <c r="B9" i="1" s="1"/>
  <c r="B10" i="1" s="1"/>
  <c r="B11" i="1" s="1"/>
  <c r="B12" i="1" s="1"/>
  <c r="B13" i="1" s="1"/>
  <c r="B14" i="1" s="1"/>
  <c r="B15" i="1" s="1"/>
  <c r="B16" i="1" s="1"/>
  <c r="C5" i="1"/>
  <c r="B17" i="1" l="1"/>
  <c r="B18" i="1" s="1"/>
  <c r="B19" i="1" s="1"/>
  <c r="B20" i="1" s="1"/>
  <c r="B21" i="1" s="1"/>
  <c r="B22" i="1" s="1"/>
  <c r="B23" i="1" s="1"/>
  <c r="D7" i="1"/>
  <c r="D6" i="1"/>
  <c r="C6" i="1" s="1"/>
  <c r="D8" i="1" l="1"/>
  <c r="C8" i="1" s="1"/>
  <c r="C7" i="1"/>
  <c r="B24" i="1"/>
  <c r="B25" i="1" s="1"/>
  <c r="B26" i="1" s="1"/>
  <c r="B27" i="1" s="1"/>
  <c r="B28" i="1" s="1"/>
  <c r="B29" i="1" s="1"/>
  <c r="B30" i="1" s="1"/>
  <c r="B31" i="1" s="1"/>
  <c r="B32" i="1" l="1"/>
  <c r="B33" i="1" s="1"/>
  <c r="D9" i="1"/>
  <c r="C9" i="1" s="1"/>
  <c r="D10" i="1" l="1"/>
  <c r="C10" i="1" s="1"/>
  <c r="B34" i="1"/>
  <c r="B35" i="1" s="1"/>
  <c r="B36" i="1" s="1"/>
  <c r="B37" i="1" s="1"/>
  <c r="B38" i="1" s="1"/>
  <c r="B39" i="1" s="1"/>
  <c r="B44" i="1" l="1"/>
  <c r="B45" i="1" s="1"/>
  <c r="B46" i="1" s="1"/>
  <c r="B40" i="1"/>
  <c r="B41" i="1" s="1"/>
  <c r="B42" i="1" s="1"/>
  <c r="D11" i="1"/>
  <c r="C11" i="1" s="1"/>
  <c r="D12" i="1" l="1"/>
  <c r="C12" i="1" s="1"/>
  <c r="D13" i="1" l="1"/>
  <c r="C13" i="1" s="1"/>
  <c r="D14" i="1" l="1"/>
  <c r="C14" i="1" s="1"/>
  <c r="D15" i="1" l="1"/>
  <c r="C15" i="1" s="1"/>
  <c r="D16" i="1" l="1"/>
  <c r="C16" i="1" l="1"/>
  <c r="E16" i="1"/>
  <c r="D17" i="1"/>
  <c r="C17" i="1" s="1"/>
  <c r="D18" i="1" l="1"/>
  <c r="C18" i="1" s="1"/>
  <c r="D19" i="1" l="1"/>
  <c r="C19" i="1" s="1"/>
  <c r="D20" i="1" l="1"/>
  <c r="C20" i="1" s="1"/>
  <c r="D21" i="1" l="1"/>
  <c r="C21" i="1" s="1"/>
  <c r="D22" i="1" l="1"/>
  <c r="C22" i="1" s="1"/>
  <c r="D23" i="1" l="1"/>
  <c r="C23" i="1" l="1"/>
  <c r="E23" i="1"/>
  <c r="D24" i="1"/>
  <c r="C24" i="1" s="1"/>
  <c r="D25" i="1" l="1"/>
  <c r="C25" i="1" s="1"/>
  <c r="D26" i="1" l="1"/>
  <c r="C26" i="1" l="1"/>
  <c r="D27" i="1"/>
  <c r="C27" i="1" s="1"/>
  <c r="D28" i="1" l="1"/>
  <c r="C28" i="1" s="1"/>
  <c r="E28" i="1" l="1"/>
  <c r="D29" i="1" l="1"/>
  <c r="C29" i="1" l="1"/>
  <c r="D30" i="1"/>
  <c r="C30" i="1" l="1"/>
  <c r="D31" i="1"/>
  <c r="C31" i="1" s="1"/>
  <c r="D32" i="1" l="1"/>
  <c r="C32" i="1" s="1"/>
  <c r="D33" i="1" l="1"/>
  <c r="C33" i="1" l="1"/>
  <c r="E33" i="1"/>
  <c r="D34" i="1"/>
  <c r="C34" i="1" s="1"/>
  <c r="D35" i="1" l="1"/>
  <c r="C35" i="1" s="1"/>
  <c r="D36" i="1" l="1"/>
  <c r="C36" i="1" s="1"/>
  <c r="D37" i="1" l="1"/>
  <c r="C37" i="1" s="1"/>
  <c r="D38" i="1" l="1"/>
  <c r="C38" i="1" s="1"/>
  <c r="D39" i="1" l="1"/>
  <c r="C39" i="1" l="1"/>
  <c r="C40" i="1"/>
  <c r="D41" i="1"/>
  <c r="C41" i="1" l="1"/>
  <c r="C42" i="1"/>
  <c r="D43" i="1"/>
  <c r="E43" i="1" l="1"/>
  <c r="D44" i="1"/>
  <c r="C44" i="1" s="1"/>
  <c r="D46" i="1" l="1"/>
  <c r="D45" i="1"/>
  <c r="C45" i="1" s="1"/>
  <c r="C46" i="1" l="1"/>
</calcChain>
</file>

<file path=xl/sharedStrings.xml><?xml version="1.0" encoding="utf-8"?>
<sst xmlns="http://schemas.openxmlformats.org/spreadsheetml/2006/main" count="128" uniqueCount="90">
  <si>
    <t>No</t>
  </si>
  <si>
    <r>
      <rPr>
        <sz val="9"/>
        <rFont val="ＭＳ ゴシック"/>
        <family val="3"/>
        <charset val="128"/>
      </rPr>
      <t>区間</t>
    </r>
  </si>
  <si>
    <r>
      <rPr>
        <sz val="9"/>
        <rFont val="ＭＳ ゴシック"/>
        <family val="3"/>
        <charset val="128"/>
      </rPr>
      <t>総距離</t>
    </r>
  </si>
  <si>
    <r>
      <rPr>
        <sz val="9"/>
        <rFont val="ＭＳ ゴシック"/>
        <family val="3"/>
        <charset val="128"/>
      </rPr>
      <t>信号</t>
    </r>
  </si>
  <si>
    <r>
      <rPr>
        <sz val="9"/>
        <rFont val="ＭＳ ゴシック"/>
        <family val="3"/>
        <charset val="128"/>
      </rPr>
      <t>路線</t>
    </r>
  </si>
  <si>
    <r>
      <rPr>
        <sz val="9"/>
        <rFont val="ＭＳ Ｐゴシック"/>
        <family val="3"/>
        <charset val="128"/>
      </rPr>
      <t>標高</t>
    </r>
    <rPh sb="0" eb="2">
      <t>ヒョウコウ</t>
    </rPh>
    <phoneticPr fontId="6"/>
  </si>
  <si>
    <r>
      <rPr>
        <sz val="9"/>
        <rFont val="ＭＳ ゴシック"/>
        <family val="3"/>
        <charset val="128"/>
      </rPr>
      <t>通過点、進路他</t>
    </r>
    <rPh sb="4" eb="6">
      <t>シンロ</t>
    </rPh>
    <phoneticPr fontId="6"/>
  </si>
  <si>
    <t>Y-R</t>
    <phoneticPr fontId="6"/>
  </si>
  <si>
    <r>
      <rPr>
        <sz val="14"/>
        <rFont val="ＭＳ Ｐゴシック"/>
        <family val="3"/>
        <charset val="128"/>
      </rPr>
      <t>「安慶名」</t>
    </r>
    <r>
      <rPr>
        <sz val="14"/>
        <rFont val="Arial"/>
        <family val="2"/>
      </rPr>
      <t>+R</t>
    </r>
    <r>
      <rPr>
        <sz val="14"/>
        <rFont val="ＭＳ Ｐゴシック"/>
        <family val="3"/>
        <charset val="128"/>
      </rPr>
      <t>、手前の左折路分岐に注意</t>
    </r>
    <rPh sb="14" eb="16">
      <t>ブンキ</t>
    </rPh>
    <phoneticPr fontId="6"/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</si>
  <si>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</si>
  <si>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</si>
  <si>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</si>
  <si>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329</t>
    </r>
  </si>
  <si>
    <r>
      <rPr>
        <sz val="12"/>
        <rFont val="ＭＳ 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</si>
  <si>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227,85,33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</si>
  <si>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75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</si>
  <si>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</si>
  <si>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331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</si>
  <si>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70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</si>
  <si>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</si>
  <si>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110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</si>
  <si>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505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</si>
  <si>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rPh sb="0" eb="1">
      <t>コク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</si>
  <si>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43</t>
    </r>
    <rPh sb="0" eb="1">
      <t>ケン</t>
    </rPh>
    <phoneticPr fontId="6"/>
  </si>
  <si>
    <r>
      <rPr>
        <sz val="12"/>
        <rFont val="ＭＳ Ｐゴシック"/>
        <family val="3"/>
        <charset val="128"/>
      </rPr>
      <t>距離は地図からの読みです、実際の走行距離とはずれが生じます。ご自身で事前に確認してください。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</si>
  <si>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</si>
  <si>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</si>
  <si>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</si>
  <si>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</si>
  <si>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r>
      <rPr>
        <sz val="12"/>
        <rFont val="ＭＳ Ｐゴシック"/>
        <family val="3"/>
        <charset val="128"/>
      </rPr>
      <t>交通ルール、道路標識は厳守すること、安全の確保も自己責任です。</t>
    </r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</si>
  <si>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6"/>
  </si>
  <si>
    <r>
      <rPr>
        <sz val="12"/>
        <rFont val="ＭＳ Ｐゴシック"/>
        <family val="3"/>
        <charset val="128"/>
      </rPr>
      <t>途中リタイヤされたら速やかに津村の携帯まで連絡ください。</t>
    </r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</si>
  <si>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R</t>
    </r>
    <rPh sb="0" eb="1">
      <t>ジュッ</t>
    </rPh>
    <phoneticPr fontId="6"/>
  </si>
  <si>
    <r>
      <rPr>
        <sz val="14"/>
        <rFont val="ＭＳ Ｐゴシック"/>
        <family val="3"/>
        <charset val="128"/>
      </rPr>
      <t>「泉橋」十</t>
    </r>
    <r>
      <rPr>
        <sz val="14"/>
        <rFont val="Arial"/>
        <family val="2"/>
      </rPr>
      <t>R</t>
    </r>
    <rPh sb="1" eb="2">
      <t>イズミ</t>
    </rPh>
    <phoneticPr fontId="6"/>
  </si>
  <si>
    <r>
      <rPr>
        <sz val="14"/>
        <rFont val="ＭＳ Ｐゴシック"/>
        <family val="3"/>
        <charset val="128"/>
      </rPr>
      <t>「西（北）」十</t>
    </r>
    <r>
      <rPr>
        <sz val="14"/>
        <rFont val="Arial"/>
        <family val="2"/>
      </rPr>
      <t>L</t>
    </r>
    <rPh sb="3" eb="4">
      <t>キタ</t>
    </rPh>
    <rPh sb="6" eb="7">
      <t>ジュウ</t>
    </rPh>
    <phoneticPr fontId="6"/>
  </si>
  <si>
    <r>
      <rPr>
        <sz val="14"/>
        <rFont val="ＭＳ Ｐゴシック"/>
        <family val="3"/>
        <charset val="128"/>
      </rPr>
      <t>「真喜屋」十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、角に</t>
    </r>
    <r>
      <rPr>
        <sz val="14"/>
        <rFont val="Arial"/>
        <family val="2"/>
      </rPr>
      <t>FamilyMart</t>
    </r>
    <rPh sb="5" eb="6">
      <t>ジュウ</t>
    </rPh>
    <rPh sb="8" eb="9">
      <t>カド</t>
    </rPh>
    <phoneticPr fontId="6"/>
  </si>
  <si>
    <r>
      <rPr>
        <sz val="14"/>
        <rFont val="ＭＳ Ｐゴシック"/>
        <family val="3"/>
        <charset val="128"/>
      </rPr>
      <t>「赤崎一丁目」十</t>
    </r>
    <r>
      <rPr>
        <sz val="14"/>
        <rFont val="Arial"/>
        <family val="2"/>
      </rPr>
      <t>R</t>
    </r>
    <rPh sb="7" eb="8">
      <t>ジュウ</t>
    </rPh>
    <phoneticPr fontId="6"/>
  </si>
  <si>
    <r>
      <rPr>
        <sz val="14"/>
        <rFont val="ＭＳ Ｐゴシック"/>
        <family val="3"/>
        <charset val="128"/>
      </rPr>
      <t>「渡口」十</t>
    </r>
    <r>
      <rPr>
        <sz val="14"/>
        <rFont val="Arial"/>
        <family val="2"/>
      </rPr>
      <t>R</t>
    </r>
    <rPh sb="4" eb="5">
      <t>ジュウ</t>
    </rPh>
    <phoneticPr fontId="6"/>
  </si>
  <si>
    <r>
      <rPr>
        <sz val="14"/>
        <rFont val="ＭＳ Ｐゴシック"/>
        <family val="3"/>
        <charset val="128"/>
      </rPr>
      <t>「与那原」十</t>
    </r>
    <r>
      <rPr>
        <sz val="14"/>
        <rFont val="Arial"/>
        <family val="2"/>
      </rPr>
      <t>L</t>
    </r>
    <rPh sb="5" eb="6">
      <t>ジュウ</t>
    </rPh>
    <phoneticPr fontId="6"/>
  </si>
  <si>
    <r>
      <rPr>
        <sz val="14"/>
        <rFont val="ＭＳ Ｐゴシック"/>
        <family val="3"/>
        <charset val="128"/>
      </rPr>
      <t>「西」十</t>
    </r>
    <r>
      <rPr>
        <sz val="14"/>
        <rFont val="Arial"/>
        <family val="2"/>
      </rPr>
      <t>L</t>
    </r>
    <rPh sb="3" eb="4">
      <t>ジュウ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</si>
  <si>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10</t>
    </r>
    <rPh sb="0" eb="1">
      <t>ケン</t>
    </rPh>
    <phoneticPr fontId="6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</si>
  <si>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6"/>
  </si>
  <si>
    <r>
      <rPr>
        <sz val="11"/>
        <rFont val="ＭＳ Ｐゴシック"/>
        <family val="3"/>
        <charset val="128"/>
      </rPr>
      <t>「交差点名」、</t>
    </r>
    <r>
      <rPr>
        <sz val="11"/>
        <rFont val="Arial"/>
        <family val="2"/>
      </rPr>
      <t>R=</t>
    </r>
    <r>
      <rPr>
        <sz val="11"/>
        <rFont val="ＭＳ Ｐゴシック"/>
        <family val="3"/>
        <charset val="128"/>
      </rPr>
      <t>右折、</t>
    </r>
    <r>
      <rPr>
        <sz val="11"/>
        <rFont val="Arial"/>
        <family val="2"/>
      </rPr>
      <t>L=</t>
    </r>
    <r>
      <rPr>
        <sz val="11"/>
        <rFont val="ＭＳ Ｐゴシック"/>
        <family val="3"/>
        <charset val="128"/>
      </rPr>
      <t>左折、</t>
    </r>
    <r>
      <rPr>
        <sz val="11"/>
        <rFont val="Arial"/>
        <family val="2"/>
      </rPr>
      <t>S=</t>
    </r>
    <r>
      <rPr>
        <sz val="11"/>
        <rFont val="ＭＳ Ｐゴシック"/>
        <family val="3"/>
        <charset val="128"/>
      </rPr>
      <t>直進</t>
    </r>
    <rPh sb="1" eb="4">
      <t>コウサテン</t>
    </rPh>
    <rPh sb="4" eb="5">
      <t>メイ</t>
    </rPh>
    <rPh sb="9" eb="11">
      <t>ウセツ</t>
    </rPh>
    <rPh sb="14" eb="16">
      <t>サセツ</t>
    </rPh>
    <rPh sb="19" eb="21">
      <t>チョクシン</t>
    </rPh>
    <phoneticPr fontId="6"/>
  </si>
  <si>
    <r>
      <rPr>
        <sz val="14"/>
        <rFont val="ＭＳ Ｐゴシック"/>
        <family val="3"/>
        <charset val="128"/>
      </rPr>
      <t>「海中道路西口」十</t>
    </r>
    <r>
      <rPr>
        <sz val="14"/>
        <rFont val="Arial"/>
        <family val="2"/>
      </rPr>
      <t>R</t>
    </r>
    <rPh sb="1" eb="3">
      <t>カイチュウ</t>
    </rPh>
    <rPh sb="3" eb="5">
      <t>ドウロ</t>
    </rPh>
    <rPh sb="5" eb="7">
      <t>ニシグチ</t>
    </rPh>
    <rPh sb="8" eb="9">
      <t>ジュウ</t>
    </rPh>
    <phoneticPr fontId="6"/>
  </si>
  <si>
    <r>
      <rPr>
        <sz val="14"/>
        <rFont val="ＭＳ Ｐゴシック"/>
        <family val="3"/>
        <charset val="128"/>
      </rPr>
      <t>「呉我」├</t>
    </r>
    <r>
      <rPr>
        <sz val="14"/>
        <rFont val="Arial"/>
        <family val="2"/>
      </rPr>
      <t>R</t>
    </r>
    <rPh sb="1" eb="2">
      <t>ゴ</t>
    </rPh>
    <rPh sb="2" eb="3">
      <t>ガ</t>
    </rPh>
    <phoneticPr fontId="6"/>
  </si>
  <si>
    <r>
      <rPr>
        <sz val="14"/>
        <rFont val="ＭＳ Ｐゴシック"/>
        <family val="3"/>
        <charset val="128"/>
      </rPr>
      <t>「城１丁目」十</t>
    </r>
    <r>
      <rPr>
        <sz val="14"/>
        <rFont val="Arial"/>
        <family val="2"/>
      </rPr>
      <t>L</t>
    </r>
    <rPh sb="1" eb="2">
      <t>グスク</t>
    </rPh>
    <rPh sb="3" eb="5">
      <t>チョウメ</t>
    </rPh>
    <rPh sb="6" eb="7">
      <t>ジュウ</t>
    </rPh>
    <phoneticPr fontId="6"/>
  </si>
  <si>
    <r>
      <rPr>
        <sz val="14"/>
        <rFont val="ＭＳ Ｐゴシック"/>
        <family val="3"/>
        <charset val="128"/>
      </rPr>
      <t>「我謝」十</t>
    </r>
    <r>
      <rPr>
        <sz val="14"/>
        <rFont val="Arial"/>
        <family val="2"/>
      </rPr>
      <t>R</t>
    </r>
    <rPh sb="1" eb="3">
      <t>ガジャ</t>
    </rPh>
    <rPh sb="4" eb="5">
      <t>ジュウ</t>
    </rPh>
    <phoneticPr fontId="6"/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</si>
  <si>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6"/>
  </si>
  <si>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L</t>
    </r>
    <rPh sb="0" eb="1">
      <t>ジュウ</t>
    </rPh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</si>
  <si>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→すぐの信号┬</t>
    </r>
    <r>
      <rPr>
        <sz val="14"/>
        <rFont val="Arial"/>
        <family val="2"/>
      </rPr>
      <t>R</t>
    </r>
    <rPh sb="6" eb="8">
      <t>シンゴウ</t>
    </rPh>
    <phoneticPr fontId="6"/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</si>
  <si>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329</t>
    </r>
    <rPh sb="0" eb="2">
      <t>シドウ</t>
    </rPh>
    <rPh sb="3" eb="4">
      <t>コク</t>
    </rPh>
    <phoneticPr fontId="6"/>
  </si>
  <si>
    <r>
      <rPr>
        <sz val="14"/>
        <rFont val="ＭＳ Ｐゴシック"/>
        <family val="3"/>
        <charset val="128"/>
      </rPr>
      <t>参考地図</t>
    </r>
    <rPh sb="0" eb="2">
      <t>サンコウ</t>
    </rPh>
    <rPh sb="2" eb="4">
      <t>チズ</t>
    </rPh>
    <phoneticPr fontId="6"/>
  </si>
  <si>
    <r>
      <t>Start</t>
    </r>
    <r>
      <rPr>
        <sz val="14"/>
        <rFont val="ＭＳ Ｐゴシック"/>
        <family val="3"/>
        <charset val="128"/>
      </rPr>
      <t>　ホテル那覇ウエストイン前　</t>
    </r>
    <r>
      <rPr>
        <sz val="14"/>
        <rFont val="Arial"/>
        <family val="2"/>
      </rPr>
      <t xml:space="preserve">              </t>
    </r>
    <r>
      <rPr>
        <sz val="14"/>
        <rFont val="ＭＳ Ｐゴシック"/>
        <family val="3"/>
        <charset val="128"/>
      </rPr>
      <t>　　　　　　　　　　　</t>
    </r>
    <r>
      <rPr>
        <sz val="14"/>
        <rFont val="Arial"/>
        <family val="2"/>
      </rPr>
      <t xml:space="preserve">              06:00</t>
    </r>
    <r>
      <rPr>
        <sz val="14"/>
        <rFont val="ＭＳ Ｐゴシック"/>
        <family val="3"/>
        <charset val="128"/>
      </rPr>
      <t>スタート（</t>
    </r>
    <r>
      <rPr>
        <sz val="14"/>
        <rFont val="Arial"/>
        <family val="2"/>
      </rPr>
      <t>06:30</t>
    </r>
    <r>
      <rPr>
        <sz val="14"/>
        <rFont val="ＭＳ Ｐゴシック"/>
        <family val="3"/>
        <charset val="128"/>
      </rPr>
      <t>　終了）受付は</t>
    </r>
    <r>
      <rPr>
        <sz val="14"/>
        <rFont val="Arial"/>
        <family val="2"/>
      </rPr>
      <t>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30</t>
    </r>
    <r>
      <rPr>
        <sz val="14"/>
        <rFont val="ＭＳ Ｐゴシック"/>
        <family val="3"/>
        <charset val="128"/>
      </rPr>
      <t>より</t>
    </r>
    <rPh sb="17" eb="18">
      <t>マエ</t>
    </rPh>
    <rPh sb="77" eb="79">
      <t>ウケツケ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</si>
  <si>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37</t>
    </r>
    <rPh sb="0" eb="1">
      <t>ケン</t>
    </rPh>
    <phoneticPr fontId="6"/>
  </si>
  <si>
    <r>
      <t>PC1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LAWSON</t>
    </r>
    <r>
      <rPr>
        <sz val="14"/>
        <rFont val="ＭＳ Ｐゴシック"/>
        <family val="3"/>
        <charset val="128"/>
      </rPr>
      <t>　与那城海中道路前店　　　　　　　　　　　　　　　　　　　　　　　　　　　　　　　</t>
    </r>
    <r>
      <rPr>
        <sz val="14"/>
        <rFont val="Arial"/>
        <family val="2"/>
      </rPr>
      <t>(098-983-1966)  Open07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16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Close09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 xml:space="preserve">09 </t>
    </r>
    <rPh sb="11" eb="14">
      <t>ヨナシロ</t>
    </rPh>
    <rPh sb="14" eb="16">
      <t>カイチュウ</t>
    </rPh>
    <rPh sb="16" eb="18">
      <t>ドウロ</t>
    </rPh>
    <rPh sb="18" eb="19">
      <t>マエ</t>
    </rPh>
    <phoneticPr fontId="6"/>
  </si>
  <si>
    <r>
      <rPr>
        <sz val="12"/>
        <rFont val="ＭＳ Ｐゴシック"/>
        <family val="3"/>
        <charset val="128"/>
      </rPr>
      <t>折返す</t>
    </r>
    <rPh sb="0" eb="2">
      <t>オリカエ</t>
    </rPh>
    <phoneticPr fontId="6"/>
  </si>
  <si>
    <r>
      <t>PC2 FamilyMart</t>
    </r>
    <r>
      <rPr>
        <sz val="14"/>
        <rFont val="ＭＳ Ｐゴシック"/>
        <family val="3"/>
        <charset val="128"/>
      </rPr>
      <t>　名護マルチメディア館前店　　　　　　　　　　　　　　　　　　　　　　　　　　　　　　　</t>
    </r>
    <r>
      <rPr>
        <sz val="14"/>
        <rFont val="Arial"/>
        <family val="2"/>
      </rPr>
      <t>(098-55-2258)  Open08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39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 xml:space="preserve">00       </t>
    </r>
    <r>
      <rPr>
        <sz val="14"/>
        <rFont val="ＭＳ Ｐゴシック"/>
        <family val="3"/>
        <charset val="128"/>
      </rPr>
      <t>　　　　　　　　　　　　　</t>
    </r>
    <r>
      <rPr>
        <sz val="14"/>
        <rFont val="Arial"/>
        <family val="2"/>
      </rPr>
      <t xml:space="preserve">          </t>
    </r>
    <r>
      <rPr>
        <sz val="14"/>
        <rFont val="ＭＳ Ｐゴシック"/>
        <family val="3"/>
        <charset val="128"/>
      </rPr>
      <t>辺野古基地ゲート前、歩行者の飛び出し注意</t>
    </r>
    <rPh sb="123" eb="126">
      <t>ヘノコ</t>
    </rPh>
    <rPh sb="126" eb="128">
      <t>キチ</t>
    </rPh>
    <rPh sb="131" eb="132">
      <t>マエ</t>
    </rPh>
    <rPh sb="133" eb="136">
      <t>ホコウシャ</t>
    </rPh>
    <rPh sb="137" eb="138">
      <t>ト</t>
    </rPh>
    <rPh sb="139" eb="140">
      <t>ダ</t>
    </rPh>
    <rPh sb="141" eb="143">
      <t>チュウイ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</si>
  <si>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71</t>
    </r>
    <rPh sb="0" eb="1">
      <t>ケン</t>
    </rPh>
    <phoneticPr fontId="6"/>
  </si>
  <si>
    <r>
      <rPr>
        <sz val="14"/>
        <rFont val="ＭＳ Ｐゴシック"/>
        <family val="3"/>
        <charset val="128"/>
      </rPr>
      <t>「伊差川」┬</t>
    </r>
    <r>
      <rPr>
        <sz val="14"/>
        <rFont val="Arial"/>
        <family val="2"/>
      </rPr>
      <t>R</t>
    </r>
    <rPh sb="1" eb="4">
      <t>イサガワ</t>
    </rPh>
    <phoneticPr fontId="6"/>
  </si>
  <si>
    <r>
      <rPr>
        <sz val="14"/>
        <rFont val="ＭＳ Ｐゴシック"/>
        <family val="3"/>
        <charset val="128"/>
      </rPr>
      <t>辺戸岬入口</t>
    </r>
    <r>
      <rPr>
        <sz val="14"/>
        <rFont val="Arial"/>
        <family val="2"/>
      </rPr>
      <t xml:space="preserve"> </t>
    </r>
    <r>
      <rPr>
        <sz val="14"/>
        <rFont val="ＭＳ Ｐゴシック"/>
        <family val="3"/>
        <charset val="128"/>
      </rPr>
      <t>十</t>
    </r>
    <r>
      <rPr>
        <sz val="14"/>
        <rFont val="Arial"/>
        <family val="2"/>
      </rPr>
      <t>S</t>
    </r>
    <rPh sb="6" eb="7">
      <t>ジュウ</t>
    </rPh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</si>
  <si>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390,330,507,329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</si>
  <si>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→すぐ┤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</si>
  <si>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L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</si>
  <si>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</si>
  <si>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phoneticPr fontId="6"/>
  </si>
  <si>
    <r>
      <rPr>
        <sz val="14"/>
        <rFont val="ＭＳ Ｐゴシック"/>
        <family val="3"/>
        <charset val="128"/>
      </rPr>
      <t>「海中道路西口」十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→海中道路</t>
    </r>
    <rPh sb="1" eb="3">
      <t>カイチュウ</t>
    </rPh>
    <rPh sb="3" eb="5">
      <t>ドウロ</t>
    </rPh>
    <rPh sb="5" eb="7">
      <t>ニシグチ</t>
    </rPh>
    <rPh sb="8" eb="9">
      <t>ジュウ</t>
    </rPh>
    <rPh sb="11" eb="13">
      <t>カイチュウ</t>
    </rPh>
    <rPh sb="13" eb="15">
      <t>ドウロ</t>
    </rPh>
    <phoneticPr fontId="6"/>
  </si>
  <si>
    <r>
      <rPr>
        <sz val="14"/>
        <rFont val="ＭＳ Ｐゴシック"/>
        <family val="3"/>
        <charset val="128"/>
      </rPr>
      <t>「金武湾港入口」┬</t>
    </r>
    <r>
      <rPr>
        <sz val="14"/>
        <rFont val="Arial"/>
        <family val="2"/>
      </rPr>
      <t>R</t>
    </r>
    <rPh sb="1" eb="2">
      <t>キム</t>
    </rPh>
    <rPh sb="2" eb="3">
      <t>ブ</t>
    </rPh>
    <rPh sb="3" eb="4">
      <t>ワン</t>
    </rPh>
    <rPh sb="4" eb="5">
      <t>ミナト</t>
    </rPh>
    <rPh sb="5" eb="6">
      <t>イ</t>
    </rPh>
    <rPh sb="6" eb="7">
      <t>グチ</t>
    </rPh>
    <phoneticPr fontId="6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</si>
  <si>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8</t>
    </r>
    <phoneticPr fontId="6"/>
  </si>
  <si>
    <r>
      <t>KONA-GARDEN</t>
    </r>
    <r>
      <rPr>
        <sz val="14"/>
        <rFont val="ＭＳ Ｐゴシック"/>
        <family val="3"/>
        <charset val="128"/>
      </rPr>
      <t>角、├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、</t>
    </r>
    <phoneticPr fontId="6"/>
  </si>
  <si>
    <r>
      <rPr>
        <sz val="14"/>
        <rFont val="ＭＳ Ｐゴシック"/>
        <family val="3"/>
        <charset val="128"/>
      </rPr>
      <t>┬</t>
    </r>
    <r>
      <rPr>
        <sz val="14"/>
        <rFont val="Arial"/>
        <family val="2"/>
      </rPr>
      <t>R</t>
    </r>
    <phoneticPr fontId="6"/>
  </si>
  <si>
    <r>
      <rPr>
        <sz val="14"/>
        <rFont val="ＭＳ Ｐゴシック"/>
        <family val="3"/>
        <charset val="128"/>
      </rPr>
      <t>├</t>
    </r>
    <r>
      <rPr>
        <sz val="14"/>
        <rFont val="Arial"/>
        <family val="2"/>
      </rPr>
      <t>R</t>
    </r>
    <r>
      <rPr>
        <sz val="14"/>
        <rFont val="ＭＳ Ｐゴシック"/>
        <family val="3"/>
        <charset val="128"/>
      </rPr>
      <t>→</t>
    </r>
    <r>
      <rPr>
        <sz val="14"/>
        <rFont val="Arial"/>
        <family val="2"/>
      </rPr>
      <t>BP</t>
    </r>
    <r>
      <rPr>
        <sz val="14"/>
        <rFont val="ＭＳ Ｐゴシック"/>
        <family val="3"/>
        <charset val="128"/>
      </rPr>
      <t>二見杉田トンネル</t>
    </r>
    <phoneticPr fontId="6"/>
  </si>
  <si>
    <r>
      <rPr>
        <sz val="14"/>
        <rFont val="ＭＳ Ｐゴシック"/>
        <family val="3"/>
        <charset val="128"/>
      </rPr>
      <t>道の駅サンライズひがし</t>
    </r>
    <phoneticPr fontId="6"/>
  </si>
  <si>
    <r>
      <rPr>
        <sz val="14"/>
        <rFont val="ＭＳ Ｐゴシック"/>
        <family val="3"/>
        <charset val="128"/>
      </rPr>
      <t>安波共同販売所</t>
    </r>
    <phoneticPr fontId="6"/>
  </si>
  <si>
    <r>
      <t xml:space="preserve">PC3 </t>
    </r>
    <r>
      <rPr>
        <sz val="14"/>
        <rFont val="ＭＳ Ｐゴシック"/>
        <family val="3"/>
        <charset val="128"/>
      </rPr>
      <t>奥共同店</t>
    </r>
    <r>
      <rPr>
        <sz val="14"/>
        <rFont val="Arial"/>
        <family val="2"/>
      </rPr>
      <t xml:space="preserve">     (0980-41-8101)                             Open11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Close17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20</t>
    </r>
    <phoneticPr fontId="6"/>
  </si>
  <si>
    <r>
      <rPr>
        <sz val="14"/>
        <rFont val="ＭＳ Ｐゴシック"/>
        <family val="3"/>
        <charset val="128"/>
      </rPr>
      <t>道の駅ゆいゆい国頭、隣に</t>
    </r>
    <r>
      <rPr>
        <sz val="14"/>
        <rFont val="Arial"/>
        <family val="2"/>
      </rPr>
      <t>FamilyMart</t>
    </r>
    <phoneticPr fontId="6"/>
  </si>
  <si>
    <r>
      <t>JA</t>
    </r>
    <r>
      <rPr>
        <sz val="14"/>
        <rFont val="ＭＳ Ｐゴシック"/>
        <family val="3"/>
        <charset val="128"/>
      </rPr>
      <t>沖縄</t>
    </r>
    <r>
      <rPr>
        <sz val="14"/>
        <rFont val="Arial"/>
        <family val="2"/>
      </rPr>
      <t>GS</t>
    </r>
    <r>
      <rPr>
        <sz val="14"/>
        <rFont val="ＭＳ Ｐゴシック"/>
        <family val="3"/>
        <charset val="128"/>
      </rPr>
      <t>角、┤</t>
    </r>
    <r>
      <rPr>
        <sz val="14"/>
        <rFont val="Arial"/>
        <family val="2"/>
      </rPr>
      <t>L</t>
    </r>
    <r>
      <rPr>
        <sz val="14"/>
        <rFont val="ＭＳ Ｐゴシック"/>
        <family val="3"/>
        <charset val="128"/>
      </rPr>
      <t>、　</t>
    </r>
    <phoneticPr fontId="6"/>
  </si>
  <si>
    <r>
      <rPr>
        <sz val="14"/>
        <rFont val="ＭＳ Ｐゴシック"/>
        <family val="3"/>
        <charset val="128"/>
      </rPr>
      <t>本部循環線、┬</t>
    </r>
    <r>
      <rPr>
        <sz val="14"/>
        <rFont val="Arial"/>
        <family val="2"/>
      </rPr>
      <t>L</t>
    </r>
    <phoneticPr fontId="6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</si>
  <si>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58</t>
    </r>
    <phoneticPr fontId="6"/>
  </si>
  <si>
    <r>
      <rPr>
        <sz val="14"/>
        <rFont val="ＭＳ Ｐゴシック"/>
        <family val="3"/>
        <charset val="128"/>
      </rPr>
      <t>旧道へ、万座毛方面├</t>
    </r>
    <r>
      <rPr>
        <sz val="14"/>
        <rFont val="Arial"/>
        <family val="2"/>
      </rPr>
      <t>R</t>
    </r>
    <phoneticPr fontId="6"/>
  </si>
  <si>
    <r>
      <rPr>
        <sz val="12"/>
        <rFont val="ＭＳ Ｐゴシック"/>
        <family val="3"/>
        <charset val="128"/>
      </rPr>
      <t>市道</t>
    </r>
    <phoneticPr fontId="6"/>
  </si>
  <si>
    <r>
      <t>PC4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LAWSON</t>
    </r>
    <r>
      <rPr>
        <sz val="14"/>
        <rFont val="ＭＳ Ｐゴシック"/>
        <family val="3"/>
        <charset val="128"/>
      </rPr>
      <t>　　今帰仁店　</t>
    </r>
    <r>
      <rPr>
        <sz val="14"/>
        <rFont val="Arial"/>
        <family val="2"/>
      </rPr>
      <t>(0980-56-3935)                                             Open12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42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>Close21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04</t>
    </r>
    <rPh sb="12" eb="15">
      <t>ナキジン</t>
    </rPh>
    <phoneticPr fontId="6"/>
  </si>
  <si>
    <t>https://ridewithgps.com/routes/26280225?privacy_code=5P18w084Nj3U6URu</t>
    <phoneticPr fontId="6"/>
  </si>
  <si>
    <r>
      <t>2019_BRM223</t>
    </r>
    <r>
      <rPr>
        <sz val="16"/>
        <rFont val="ＭＳ ゴシック"/>
        <family val="3"/>
        <charset val="128"/>
      </rPr>
      <t>東京</t>
    </r>
    <r>
      <rPr>
        <sz val="16"/>
        <rFont val="Arial"/>
        <family val="2"/>
      </rPr>
      <t>300km</t>
    </r>
    <r>
      <rPr>
        <sz val="16"/>
        <rFont val="ＭＳ ゴシック"/>
        <family val="3"/>
        <charset val="128"/>
      </rPr>
      <t>　満喫沖縄</t>
    </r>
    <rPh sb="19" eb="21">
      <t>マンキツ</t>
    </rPh>
    <phoneticPr fontId="6"/>
  </si>
  <si>
    <t>左折で名護方面へ</t>
    <rPh sb="0" eb="2">
      <t>サセツ</t>
    </rPh>
    <rPh sb="3" eb="5">
      <t>ナゴ</t>
    </rPh>
    <rPh sb="5" eb="7">
      <t>ホウメン</t>
    </rPh>
    <phoneticPr fontId="6"/>
  </si>
  <si>
    <r>
      <rPr>
        <sz val="14"/>
        <color rgb="FFFF0000"/>
        <rFont val="ＭＳ Ｐゴシック"/>
        <family val="3"/>
        <charset val="128"/>
      </rPr>
      <t>「恩納（南）」十</t>
    </r>
    <r>
      <rPr>
        <sz val="14"/>
        <color rgb="FFFF0000"/>
        <rFont val="Arial"/>
        <family val="2"/>
      </rPr>
      <t>R</t>
    </r>
    <rPh sb="1" eb="3">
      <t>オンナ</t>
    </rPh>
    <rPh sb="4" eb="5">
      <t>ミナミ</t>
    </rPh>
    <rPh sb="7" eb="8">
      <t>ジュウ</t>
    </rPh>
    <phoneticPr fontId="6"/>
  </si>
  <si>
    <r>
      <rPr>
        <sz val="14"/>
        <color rgb="FFFF0000"/>
        <rFont val="ＭＳ Ｐゴシック"/>
        <family val="3"/>
        <charset val="128"/>
      </rPr>
      <t>十</t>
    </r>
    <r>
      <rPr>
        <sz val="14"/>
        <color rgb="FFFF0000"/>
        <rFont val="Arial"/>
        <family val="2"/>
      </rPr>
      <t>R</t>
    </r>
    <rPh sb="0" eb="1">
      <t>ジュウ</t>
    </rPh>
    <phoneticPr fontId="6"/>
  </si>
  <si>
    <t>「宇地泊」側道へ</t>
    <rPh sb="1" eb="2">
      <t>ウ</t>
    </rPh>
    <rPh sb="2" eb="3">
      <t>チ</t>
    </rPh>
    <rPh sb="3" eb="4">
      <t>トマ</t>
    </rPh>
    <rPh sb="5" eb="7">
      <t>ソクドウ</t>
    </rPh>
    <phoneticPr fontId="6"/>
  </si>
  <si>
    <t>Ver8_1(2019/2/19)</t>
    <phoneticPr fontId="6"/>
  </si>
  <si>
    <r>
      <t xml:space="preserve">Finish 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FamilyMart</t>
    </r>
    <r>
      <rPr>
        <sz val="14"/>
        <rFont val="ＭＳ Ｐゴシック"/>
        <family val="3"/>
        <charset val="128"/>
      </rPr>
      <t>　リースビル店</t>
    </r>
    <r>
      <rPr>
        <sz val="14"/>
        <rFont val="Arial"/>
        <family val="2"/>
      </rPr>
      <t>(098-861-2977)                           Open15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～</t>
    </r>
    <r>
      <rPr>
        <sz val="14"/>
        <rFont val="Arial"/>
        <family val="2"/>
      </rPr>
      <t xml:space="preserve">Close </t>
    </r>
    <r>
      <rPr>
        <sz val="14"/>
        <color rgb="FFFF0000"/>
        <rFont val="Arial"/>
        <family val="2"/>
      </rPr>
      <t>24</t>
    </r>
    <r>
      <rPr>
        <sz val="14"/>
        <rFont val="Arial"/>
        <family val="2"/>
      </rPr>
      <t>/</t>
    </r>
    <r>
      <rPr>
        <sz val="14"/>
        <rFont val="ＭＳ Ｐゴシック"/>
        <family val="3"/>
        <charset val="128"/>
      </rPr>
      <t>　</t>
    </r>
    <r>
      <rPr>
        <sz val="14"/>
        <rFont val="Arial"/>
        <family val="2"/>
      </rPr>
      <t>02</t>
    </r>
    <r>
      <rPr>
        <sz val="14"/>
        <rFont val="ＭＳ Ｐゴシック"/>
        <family val="3"/>
        <charset val="128"/>
      </rPr>
      <t>：</t>
    </r>
    <r>
      <rPr>
        <sz val="14"/>
        <rFont val="Arial"/>
        <family val="2"/>
      </rPr>
      <t>00</t>
    </r>
    <r>
      <rPr>
        <sz val="14"/>
        <rFont val="ＭＳ Ｐゴシック"/>
        <family val="3"/>
        <charset val="128"/>
      </rPr>
      <t>　　　　　　　　　　</t>
    </r>
    <phoneticPr fontId="6"/>
  </si>
  <si>
    <r>
      <rPr>
        <sz val="14"/>
        <color rgb="FFFF0000"/>
        <rFont val="ＭＳ Ｐゴシック"/>
        <family val="3"/>
        <charset val="128"/>
      </rPr>
      <t>認定受付：ホテル那覇ウエストインの某部屋、</t>
    </r>
    <r>
      <rPr>
        <sz val="14"/>
        <color rgb="FFFF0000"/>
        <rFont val="Arial"/>
        <family val="2"/>
      </rPr>
      <t xml:space="preserve">  </t>
    </r>
    <r>
      <rPr>
        <sz val="14"/>
        <color rgb="FFFF0000"/>
        <rFont val="ＭＳ Ｐゴシック"/>
        <family val="3"/>
        <charset val="128"/>
      </rPr>
      <t>到着の方はメールください　　　　　　　　　　　　　　　　　</t>
    </r>
    <r>
      <rPr>
        <sz val="14"/>
        <color rgb="FFFF0000"/>
        <rFont val="Arial"/>
        <family val="2"/>
      </rPr>
      <t>Open24/19</t>
    </r>
    <r>
      <rPr>
        <sz val="14"/>
        <color rgb="FFFF0000"/>
        <rFont val="ＭＳ Ｐゴシック"/>
        <family val="3"/>
        <charset val="128"/>
      </rPr>
      <t>：</t>
    </r>
    <r>
      <rPr>
        <sz val="14"/>
        <color rgb="FFFF0000"/>
        <rFont val="Arial"/>
        <family val="2"/>
      </rPr>
      <t>00</t>
    </r>
    <r>
      <rPr>
        <sz val="14"/>
        <color rgb="FFFF0000"/>
        <rFont val="ＭＳ Ｐゴシック"/>
        <family val="3"/>
        <charset val="128"/>
      </rPr>
      <t>～</t>
    </r>
    <r>
      <rPr>
        <sz val="14"/>
        <color rgb="FFFF0000"/>
        <rFont val="Arial"/>
        <family val="2"/>
      </rPr>
      <t>Close02</t>
    </r>
    <r>
      <rPr>
        <sz val="14"/>
        <color rgb="FFFF0000"/>
        <rFont val="ＭＳ Ｐゴシック"/>
        <family val="3"/>
        <charset val="128"/>
      </rPr>
      <t>：</t>
    </r>
    <r>
      <rPr>
        <sz val="14"/>
        <color rgb="FFFF0000"/>
        <rFont val="Arial"/>
        <family val="2"/>
      </rPr>
      <t>30</t>
    </r>
    <r>
      <rPr>
        <sz val="14"/>
        <color rgb="FFFF0000"/>
        <rFont val="ＭＳ Ｐゴシック"/>
        <family val="3"/>
        <charset val="128"/>
      </rPr>
      <t>撤収</t>
    </r>
    <rPh sb="0" eb="2">
      <t>ニンテイ</t>
    </rPh>
    <rPh sb="8" eb="10">
      <t>ナハ</t>
    </rPh>
    <rPh sb="17" eb="18">
      <t>ボウ</t>
    </rPh>
    <rPh sb="18" eb="20">
      <t>ヘヤ</t>
    </rPh>
    <rPh sb="23" eb="25">
      <t>トウチャク</t>
    </rPh>
    <rPh sb="26" eb="27">
      <t>カタ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</si>
</sst>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0.0;_吀"/>
    <numFmt numFmtId="178" formatCode="0.0_ "/>
    <numFmt numFmtId="179" formatCode="0.0_);[Red]\(0.0\)"/>
  </numFmts>
  <fonts count="24" x14ac:knownFonts="1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u/>
      <sz val="9.35"/>
      <color theme="10"/>
      <name val="ＭＳ Ｐゴシック"/>
      <family val="3"/>
      <charset val="128"/>
    </font>
    <font>
      <b/>
      <sz val="14"/>
      <name val="Arial"/>
      <family val="2"/>
    </font>
    <font>
      <b/>
      <sz val="12"/>
      <name val="Arial"/>
      <family val="2"/>
    </font>
    <font>
      <sz val="16"/>
      <name val="ＭＳ 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Arial"/>
      <family val="2"/>
    </font>
    <font>
      <sz val="14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lightGray">
        <fgColor rgb="FFFFFF00"/>
        <bgColor theme="2"/>
      </patternFill>
    </fill>
    <fill>
      <patternFill patternType="lightGray">
        <fgColor rgb="FFFFFF00"/>
      </patternFill>
    </fill>
    <fill>
      <patternFill patternType="lightGray">
        <fgColor indexed="34"/>
        <bgColor auto="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>
      <alignment vertical="center"/>
    </xf>
    <xf numFmtId="176" fontId="8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9" fillId="0" borderId="0" xfId="0" applyNumberFormat="1" applyFont="1">
      <alignment vertical="center"/>
    </xf>
    <xf numFmtId="0" fontId="1" fillId="0" borderId="0" xfId="0" applyFont="1">
      <alignment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22" fontId="9" fillId="0" borderId="0" xfId="0" applyNumberFormat="1" applyFont="1" applyAlignment="1">
      <alignment vertical="center" wrapText="1"/>
    </xf>
    <xf numFmtId="176" fontId="13" fillId="0" borderId="1" xfId="1" applyNumberFormat="1" applyFont="1" applyBorder="1" applyAlignment="1">
      <alignment horizontal="center" vertical="center"/>
    </xf>
    <xf numFmtId="177" fontId="13" fillId="0" borderId="1" xfId="1" applyNumberFormat="1" applyFont="1" applyFill="1" applyBorder="1" applyAlignment="1">
      <alignment horizontal="center" vertical="center"/>
    </xf>
    <xf numFmtId="177" fontId="13" fillId="0" borderId="1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176" fontId="12" fillId="0" borderId="3" xfId="1" applyNumberFormat="1" applyFont="1" applyBorder="1" applyAlignment="1">
      <alignment horizontal="left" vertical="center"/>
    </xf>
    <xf numFmtId="0" fontId="12" fillId="0" borderId="3" xfId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2" borderId="1" xfId="1" applyFont="1" applyFill="1" applyBorder="1" applyAlignment="1">
      <alignment horizontal="center" vertical="center"/>
    </xf>
    <xf numFmtId="177" fontId="10" fillId="2" borderId="1" xfId="1" applyNumberFormat="1" applyFont="1" applyFill="1" applyBorder="1" applyAlignment="1">
      <alignment horizontal="center" vertical="center"/>
    </xf>
    <xf numFmtId="176" fontId="10" fillId="2" borderId="3" xfId="1" applyNumberFormat="1" applyFont="1" applyFill="1" applyBorder="1" applyAlignment="1">
      <alignment horizontal="center" vertical="center"/>
    </xf>
    <xf numFmtId="178" fontId="13" fillId="3" borderId="1" xfId="1" applyNumberFormat="1" applyFont="1" applyFill="1" applyBorder="1" applyAlignment="1">
      <alignment horizontal="center" vertical="center"/>
    </xf>
    <xf numFmtId="177" fontId="13" fillId="3" borderId="1" xfId="1" applyNumberFormat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176" fontId="13" fillId="4" borderId="1" xfId="1" applyNumberFormat="1" applyFont="1" applyFill="1" applyBorder="1" applyAlignment="1">
      <alignment horizontal="center" vertical="center"/>
    </xf>
    <xf numFmtId="177" fontId="13" fillId="4" borderId="1" xfId="1" applyNumberFormat="1" applyFont="1" applyFill="1" applyBorder="1" applyAlignment="1">
      <alignment horizontal="center" vertical="center"/>
    </xf>
    <xf numFmtId="0" fontId="12" fillId="4" borderId="3" xfId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 wrapText="1"/>
    </xf>
    <xf numFmtId="0" fontId="12" fillId="4" borderId="3" xfId="1" applyNumberFormat="1" applyFont="1" applyFill="1" applyBorder="1" applyAlignment="1">
      <alignment horizontal="left" vertical="center" wrapText="1"/>
    </xf>
    <xf numFmtId="179" fontId="8" fillId="0" borderId="1" xfId="1" applyNumberFormat="1" applyFont="1" applyFill="1" applyBorder="1" applyAlignment="1">
      <alignment horizontal="center" vertical="center"/>
    </xf>
    <xf numFmtId="0" fontId="10" fillId="2" borderId="1" xfId="1" applyNumberFormat="1" applyFont="1" applyFill="1" applyBorder="1" applyAlignment="1">
      <alignment horizontal="center" vertical="center"/>
    </xf>
    <xf numFmtId="176" fontId="10" fillId="0" borderId="0" xfId="1" applyNumberFormat="1" applyFont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/>
    </xf>
    <xf numFmtId="1" fontId="10" fillId="4" borderId="1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2" fontId="7" fillId="0" borderId="0" xfId="0" applyNumberFormat="1" applyFont="1" applyAlignment="1">
      <alignment vertical="center" wrapText="1"/>
    </xf>
    <xf numFmtId="49" fontId="10" fillId="2" borderId="1" xfId="1" applyNumberFormat="1" applyFont="1" applyFill="1" applyBorder="1" applyAlignment="1">
      <alignment horizontal="left" vertical="center"/>
    </xf>
    <xf numFmtId="49" fontId="7" fillId="3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1" xfId="1" applyNumberFormat="1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 wrapText="1"/>
    </xf>
    <xf numFmtId="49" fontId="7" fillId="4" borderId="1" xfId="1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Alignment="1">
      <alignment horizontal="left" vertical="center"/>
    </xf>
    <xf numFmtId="49" fontId="1" fillId="0" borderId="0" xfId="1" applyNumberFormat="1" applyFont="1" applyAlignment="1">
      <alignment horizontal="left" vertical="center"/>
    </xf>
    <xf numFmtId="49" fontId="1" fillId="0" borderId="0" xfId="1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/>
    </xf>
    <xf numFmtId="0" fontId="10" fillId="2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176" fontId="8" fillId="0" borderId="1" xfId="1" applyNumberFormat="1" applyFont="1" applyBorder="1" applyAlignment="1">
      <alignment horizontal="left" vertical="center" wrapText="1"/>
    </xf>
    <xf numFmtId="176" fontId="8" fillId="0" borderId="1" xfId="1" applyNumberFormat="1" applyFont="1" applyBorder="1" applyAlignment="1">
      <alignment horizontal="left" vertical="center"/>
    </xf>
    <xf numFmtId="176" fontId="8" fillId="0" borderId="1" xfId="1" applyNumberFormat="1" applyFont="1" applyFill="1" applyBorder="1" applyAlignment="1">
      <alignment horizontal="left" vertical="center"/>
    </xf>
    <xf numFmtId="176" fontId="8" fillId="4" borderId="1" xfId="1" applyNumberFormat="1" applyFont="1" applyFill="1" applyBorder="1" applyAlignment="1">
      <alignment horizontal="left" vertical="center"/>
    </xf>
    <xf numFmtId="0" fontId="8" fillId="4" borderId="1" xfId="1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179" fontId="7" fillId="0" borderId="0" xfId="1" applyNumberFormat="1" applyFont="1" applyBorder="1" applyAlignment="1">
      <alignment horizontal="center" vertical="center"/>
    </xf>
    <xf numFmtId="179" fontId="10" fillId="2" borderId="1" xfId="1" applyNumberFormat="1" applyFont="1" applyFill="1" applyBorder="1" applyAlignment="1">
      <alignment horizontal="center" vertical="center"/>
    </xf>
    <xf numFmtId="179" fontId="8" fillId="3" borderId="1" xfId="1" applyNumberFormat="1" applyFont="1" applyFill="1" applyBorder="1" applyAlignment="1">
      <alignment horizontal="center" vertical="center"/>
    </xf>
    <xf numFmtId="179" fontId="8" fillId="0" borderId="2" xfId="1" applyNumberFormat="1" applyFont="1" applyFill="1" applyBorder="1" applyAlignment="1">
      <alignment horizontal="center" vertical="center"/>
    </xf>
    <xf numFmtId="179" fontId="8" fillId="4" borderId="1" xfId="1" applyNumberFormat="1" applyFont="1" applyFill="1" applyBorder="1" applyAlignment="1">
      <alignment horizontal="center" vertical="center"/>
    </xf>
    <xf numFmtId="179" fontId="8" fillId="0" borderId="1" xfId="1" applyNumberFormat="1" applyFont="1" applyBorder="1" applyAlignment="1">
      <alignment horizontal="center" vertical="center"/>
    </xf>
    <xf numFmtId="179" fontId="8" fillId="4" borderId="1" xfId="1" applyNumberFormat="1" applyFont="1" applyFill="1" applyBorder="1" applyAlignment="1">
      <alignment horizontal="center" vertical="center" wrapText="1"/>
    </xf>
    <xf numFmtId="179" fontId="9" fillId="0" borderId="0" xfId="1" applyNumberFormat="1" applyFont="1" applyAlignment="1">
      <alignment vertical="center"/>
    </xf>
    <xf numFmtId="179" fontId="9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7" fillId="0" borderId="0" xfId="1" applyNumberFormat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12" fillId="0" borderId="0" xfId="1" applyNumberFormat="1" applyFont="1" applyBorder="1" applyAlignment="1">
      <alignment horizontal="left" vertical="center"/>
    </xf>
    <xf numFmtId="0" fontId="20" fillId="0" borderId="0" xfId="2" applyFont="1" applyAlignment="1" applyProtection="1">
      <alignment vertical="center"/>
    </xf>
    <xf numFmtId="0" fontId="9" fillId="0" borderId="0" xfId="0" applyFont="1" applyAlignment="1">
      <alignment horizontal="right" vertical="center"/>
    </xf>
    <xf numFmtId="0" fontId="16" fillId="0" borderId="0" xfId="2" applyAlignment="1" applyProtection="1">
      <alignment horizontal="left" vertical="center"/>
    </xf>
    <xf numFmtId="0" fontId="21" fillId="4" borderId="1" xfId="1" applyFont="1" applyFill="1" applyBorder="1" applyAlignment="1">
      <alignment horizontal="left" vertical="center"/>
    </xf>
    <xf numFmtId="49" fontId="22" fillId="0" borderId="1" xfId="1" applyNumberFormat="1" applyFont="1" applyFill="1" applyBorder="1" applyAlignment="1">
      <alignment horizontal="left" vertical="center"/>
    </xf>
    <xf numFmtId="49" fontId="23" fillId="0" borderId="1" xfId="1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49" fontId="22" fillId="4" borderId="4" xfId="1" applyNumberFormat="1" applyFont="1" applyFill="1" applyBorder="1" applyAlignment="1">
      <alignment horizontal="center" vertical="center" wrapText="1"/>
    </xf>
    <xf numFmtId="49" fontId="22" fillId="4" borderId="5" xfId="1" applyNumberFormat="1" applyFont="1" applyFill="1" applyBorder="1" applyAlignment="1">
      <alignment horizontal="center" vertical="center" wrapText="1"/>
    </xf>
    <xf numFmtId="49" fontId="22" fillId="4" borderId="6" xfId="1" applyNumberFormat="1" applyFont="1" applyFill="1" applyBorder="1" applyAlignment="1">
      <alignment horizontal="center" vertical="center" wrapTex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26280225?privacy_code=5P18w084Nj3U6U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V67"/>
  <sheetViews>
    <sheetView tabSelected="1" zoomScale="85" zoomScaleNormal="85" workbookViewId="0">
      <selection activeCell="F38" sqref="F38"/>
    </sheetView>
  </sheetViews>
  <sheetFormatPr defaultColWidth="9" defaultRowHeight="17.5" x14ac:dyDescent="0.2"/>
  <cols>
    <col min="1" max="1" width="2" style="6" customWidth="1"/>
    <col min="2" max="2" width="3.08984375" style="41" customWidth="1"/>
    <col min="3" max="3" width="11.90625" style="6" customWidth="1"/>
    <col min="4" max="4" width="11.453125" style="9" customWidth="1"/>
    <col min="5" max="5" width="6.7265625" style="77" customWidth="1"/>
    <col min="6" max="6" width="59" style="58" customWidth="1"/>
    <col min="7" max="7" width="21.08984375" style="67" customWidth="1"/>
    <col min="8" max="8" width="7.90625" style="10" customWidth="1"/>
    <col min="9" max="9" width="3.26953125" style="6" customWidth="1"/>
    <col min="10" max="11" width="9" style="6"/>
    <col min="12" max="12" width="2.36328125" style="6" customWidth="1"/>
    <col min="13" max="13" width="18.08984375" style="9" customWidth="1"/>
    <col min="14" max="14" width="3.36328125" style="6" customWidth="1"/>
    <col min="15" max="16384" width="9" style="6"/>
  </cols>
  <sheetData>
    <row r="2" spans="2:22" ht="24.75" customHeight="1" x14ac:dyDescent="0.2">
      <c r="B2" s="36"/>
      <c r="C2" s="82" t="s">
        <v>82</v>
      </c>
      <c r="D2" s="80"/>
      <c r="E2" s="69"/>
      <c r="G2" s="81" t="s">
        <v>87</v>
      </c>
      <c r="H2" s="1"/>
    </row>
    <row r="3" spans="2:22" x14ac:dyDescent="0.2">
      <c r="B3" s="35" t="s">
        <v>0</v>
      </c>
      <c r="C3" s="23" t="s">
        <v>1</v>
      </c>
      <c r="D3" s="24" t="s">
        <v>2</v>
      </c>
      <c r="E3" s="70" t="s">
        <v>3</v>
      </c>
      <c r="F3" s="48" t="s">
        <v>6</v>
      </c>
      <c r="G3" s="60" t="s">
        <v>4</v>
      </c>
      <c r="H3" s="25" t="s">
        <v>5</v>
      </c>
      <c r="M3" s="42" t="s">
        <v>51</v>
      </c>
    </row>
    <row r="4" spans="2:22" ht="40.5" customHeight="1" x14ac:dyDescent="0.2">
      <c r="B4" s="37">
        <v>1</v>
      </c>
      <c r="C4" s="26">
        <v>0</v>
      </c>
      <c r="D4" s="27">
        <f>K4</f>
        <v>0</v>
      </c>
      <c r="E4" s="71" t="s">
        <v>9</v>
      </c>
      <c r="F4" s="49" t="s">
        <v>52</v>
      </c>
      <c r="G4" s="61" t="s">
        <v>10</v>
      </c>
      <c r="H4" s="28"/>
      <c r="M4" s="83"/>
      <c r="O4" s="89"/>
      <c r="P4" s="89"/>
      <c r="Q4" s="89"/>
      <c r="R4" s="89"/>
      <c r="S4" s="89"/>
      <c r="T4" s="89"/>
      <c r="U4" s="89"/>
      <c r="V4" s="89"/>
    </row>
    <row r="5" spans="2:22" ht="27" customHeight="1" x14ac:dyDescent="0.2">
      <c r="B5" s="38">
        <f>B4+1</f>
        <v>2</v>
      </c>
      <c r="C5" s="16">
        <f>D5-D4</f>
        <v>0.1</v>
      </c>
      <c r="D5" s="17">
        <f>K5</f>
        <v>0.1</v>
      </c>
      <c r="E5" s="72" t="s">
        <v>11</v>
      </c>
      <c r="F5" s="50" t="s">
        <v>39</v>
      </c>
      <c r="G5" s="62" t="s">
        <v>60</v>
      </c>
      <c r="H5" s="19"/>
      <c r="K5" s="6">
        <v>0.1</v>
      </c>
      <c r="O5" s="89"/>
      <c r="P5" s="89"/>
      <c r="Q5" s="89"/>
      <c r="R5" s="89"/>
      <c r="S5" s="89"/>
      <c r="T5" s="89"/>
      <c r="U5" s="89"/>
      <c r="V5" s="89"/>
    </row>
    <row r="6" spans="2:22" ht="27" customHeight="1" x14ac:dyDescent="0.2">
      <c r="B6" s="38">
        <f t="shared" ref="B6:B37" si="0">B5+1</f>
        <v>3</v>
      </c>
      <c r="C6" s="16">
        <f>D6-D5</f>
        <v>9.5</v>
      </c>
      <c r="D6" s="17">
        <f>K6</f>
        <v>9.6</v>
      </c>
      <c r="E6" s="72" t="s">
        <v>11</v>
      </c>
      <c r="F6" s="51" t="s">
        <v>38</v>
      </c>
      <c r="G6" s="63" t="s">
        <v>12</v>
      </c>
      <c r="H6" s="19"/>
      <c r="K6" s="6">
        <v>9.6</v>
      </c>
      <c r="M6" s="85" t="s">
        <v>81</v>
      </c>
    </row>
    <row r="7" spans="2:22" ht="27" customHeight="1" x14ac:dyDescent="0.2">
      <c r="B7" s="38">
        <f t="shared" si="0"/>
        <v>4</v>
      </c>
      <c r="C7" s="16">
        <f t="shared" ref="C7:C12" si="1">D7-D6</f>
        <v>1.4000000000000004</v>
      </c>
      <c r="D7" s="17">
        <f t="shared" ref="D7:D12" si="2">K7</f>
        <v>11</v>
      </c>
      <c r="E7" s="34" t="s">
        <v>11</v>
      </c>
      <c r="F7" s="52" t="s">
        <v>46</v>
      </c>
      <c r="G7" s="64" t="s">
        <v>47</v>
      </c>
      <c r="H7" s="19"/>
      <c r="J7" s="84"/>
      <c r="K7" s="6">
        <v>11</v>
      </c>
      <c r="M7" s="42"/>
    </row>
    <row r="8" spans="2:22" ht="27" customHeight="1" x14ac:dyDescent="0.2">
      <c r="B8" s="38">
        <f t="shared" si="0"/>
        <v>5</v>
      </c>
      <c r="C8" s="16">
        <f t="shared" si="1"/>
        <v>0.19999999999999929</v>
      </c>
      <c r="D8" s="17">
        <f t="shared" si="2"/>
        <v>11.2</v>
      </c>
      <c r="E8" s="72"/>
      <c r="F8" s="50" t="s">
        <v>48</v>
      </c>
      <c r="G8" s="64" t="s">
        <v>47</v>
      </c>
      <c r="H8" s="19"/>
      <c r="J8" s="84"/>
      <c r="K8" s="6">
        <v>11.2</v>
      </c>
      <c r="M8" s="42"/>
    </row>
    <row r="9" spans="2:22" ht="27" customHeight="1" x14ac:dyDescent="0.2">
      <c r="B9" s="38">
        <f t="shared" si="0"/>
        <v>6</v>
      </c>
      <c r="C9" s="16">
        <f t="shared" si="1"/>
        <v>1.1000000000000014</v>
      </c>
      <c r="D9" s="17">
        <f t="shared" si="2"/>
        <v>12.3</v>
      </c>
      <c r="E9" s="72"/>
      <c r="F9" s="50" t="s">
        <v>61</v>
      </c>
      <c r="G9" s="64" t="s">
        <v>47</v>
      </c>
      <c r="H9" s="19"/>
      <c r="J9" s="84"/>
      <c r="K9" s="6">
        <v>12.3</v>
      </c>
      <c r="M9" s="42"/>
    </row>
    <row r="10" spans="2:22" ht="27" customHeight="1" x14ac:dyDescent="0.2">
      <c r="B10" s="38">
        <f t="shared" si="0"/>
        <v>7</v>
      </c>
      <c r="C10" s="16">
        <f t="shared" si="1"/>
        <v>1.1999999999999993</v>
      </c>
      <c r="D10" s="17">
        <f t="shared" si="2"/>
        <v>13.5</v>
      </c>
      <c r="E10" s="72"/>
      <c r="F10" s="50" t="s">
        <v>62</v>
      </c>
      <c r="G10" s="64" t="s">
        <v>47</v>
      </c>
      <c r="H10" s="19"/>
      <c r="J10" s="84"/>
      <c r="K10" s="6">
        <v>13.5</v>
      </c>
      <c r="M10" s="42"/>
    </row>
    <row r="11" spans="2:22" ht="27" customHeight="1" x14ac:dyDescent="0.2">
      <c r="B11" s="38">
        <f t="shared" si="0"/>
        <v>8</v>
      </c>
      <c r="C11" s="16">
        <f t="shared" si="1"/>
        <v>0.19999999999999929</v>
      </c>
      <c r="D11" s="17">
        <f t="shared" si="2"/>
        <v>13.7</v>
      </c>
      <c r="E11" s="72"/>
      <c r="F11" s="50" t="s">
        <v>63</v>
      </c>
      <c r="G11" s="64" t="s">
        <v>47</v>
      </c>
      <c r="H11" s="19"/>
      <c r="J11" s="84"/>
      <c r="K11" s="6">
        <v>13.7</v>
      </c>
      <c r="M11" s="42"/>
    </row>
    <row r="12" spans="2:22" ht="27" customHeight="1" x14ac:dyDescent="0.2">
      <c r="B12" s="38">
        <f t="shared" si="0"/>
        <v>9</v>
      </c>
      <c r="C12" s="16">
        <f t="shared" si="1"/>
        <v>6.9000000000000021</v>
      </c>
      <c r="D12" s="17">
        <f t="shared" si="2"/>
        <v>20.6</v>
      </c>
      <c r="E12" s="72"/>
      <c r="F12" s="50" t="s">
        <v>49</v>
      </c>
      <c r="G12" s="64" t="s">
        <v>50</v>
      </c>
      <c r="H12" s="19"/>
      <c r="J12" s="84"/>
      <c r="K12" s="6">
        <v>20.6</v>
      </c>
      <c r="M12" s="42"/>
    </row>
    <row r="13" spans="2:22" ht="27" customHeight="1" x14ac:dyDescent="0.2">
      <c r="B13" s="38">
        <f t="shared" si="0"/>
        <v>10</v>
      </c>
      <c r="C13" s="16">
        <f t="shared" ref="C13" si="3">D13-D12</f>
        <v>3.3999999999999986</v>
      </c>
      <c r="D13" s="17">
        <f>K13</f>
        <v>24</v>
      </c>
      <c r="E13" s="72" t="s">
        <v>13</v>
      </c>
      <c r="F13" s="51" t="s">
        <v>37</v>
      </c>
      <c r="G13" s="63" t="s">
        <v>14</v>
      </c>
      <c r="H13" s="19"/>
      <c r="K13" s="6">
        <v>24</v>
      </c>
    </row>
    <row r="14" spans="2:22" ht="27" customHeight="1" x14ac:dyDescent="0.2">
      <c r="B14" s="38">
        <f t="shared" si="0"/>
        <v>11</v>
      </c>
      <c r="C14" s="16">
        <f t="shared" ref="C14" si="4">D14-D13</f>
        <v>10.100000000000001</v>
      </c>
      <c r="D14" s="17">
        <f t="shared" ref="D14:D18" si="5">K14</f>
        <v>34.1</v>
      </c>
      <c r="E14" s="72" t="s">
        <v>11</v>
      </c>
      <c r="F14" s="50" t="s">
        <v>64</v>
      </c>
      <c r="G14" s="63" t="s">
        <v>53</v>
      </c>
      <c r="H14" s="19"/>
      <c r="K14" s="6">
        <v>34.1</v>
      </c>
    </row>
    <row r="15" spans="2:22" ht="27" customHeight="1" x14ac:dyDescent="0.2">
      <c r="B15" s="38">
        <f t="shared" si="0"/>
        <v>12</v>
      </c>
      <c r="C15" s="16">
        <f t="shared" ref="C15" si="6">D15-D14</f>
        <v>3.2999999999999972</v>
      </c>
      <c r="D15" s="17">
        <f t="shared" ref="D15:D16" si="7">K15</f>
        <v>37.4</v>
      </c>
      <c r="E15" s="72" t="s">
        <v>11</v>
      </c>
      <c r="F15" s="51" t="s">
        <v>65</v>
      </c>
      <c r="G15" s="63" t="s">
        <v>40</v>
      </c>
      <c r="H15" s="19"/>
      <c r="K15" s="6">
        <v>37.4</v>
      </c>
    </row>
    <row r="16" spans="2:22" ht="49.5" customHeight="1" x14ac:dyDescent="0.2">
      <c r="B16" s="39">
        <f t="shared" si="0"/>
        <v>13</v>
      </c>
      <c r="C16" s="29">
        <f>D16-D15</f>
        <v>5.2000000000000028</v>
      </c>
      <c r="D16" s="30">
        <f t="shared" si="7"/>
        <v>42.6</v>
      </c>
      <c r="E16" s="73">
        <f>D16-D4</f>
        <v>42.6</v>
      </c>
      <c r="F16" s="53" t="s">
        <v>54</v>
      </c>
      <c r="G16" s="65" t="s">
        <v>55</v>
      </c>
      <c r="H16" s="31">
        <v>3</v>
      </c>
      <c r="I16" s="7"/>
      <c r="K16" s="6">
        <v>42.6</v>
      </c>
      <c r="L16" s="7"/>
      <c r="M16" s="44"/>
      <c r="N16" s="7"/>
      <c r="O16" s="7"/>
      <c r="P16" s="7"/>
      <c r="Q16" s="7"/>
      <c r="R16" s="7"/>
      <c r="S16" s="7"/>
      <c r="T16" s="7"/>
    </row>
    <row r="17" spans="2:20" ht="27" customHeight="1" x14ac:dyDescent="0.2">
      <c r="B17" s="38">
        <f t="shared" si="0"/>
        <v>14</v>
      </c>
      <c r="C17" s="16">
        <f t="shared" ref="C17" si="8">D17-D16</f>
        <v>5.2999999999999972</v>
      </c>
      <c r="D17" s="17">
        <f>K17</f>
        <v>47.9</v>
      </c>
      <c r="E17" s="72" t="s">
        <v>13</v>
      </c>
      <c r="F17" s="51" t="s">
        <v>43</v>
      </c>
      <c r="G17" s="63" t="s">
        <v>53</v>
      </c>
      <c r="H17" s="19"/>
      <c r="K17" s="6">
        <v>47.9</v>
      </c>
    </row>
    <row r="18" spans="2:20" ht="27" customHeight="1" x14ac:dyDescent="0.2">
      <c r="B18" s="38">
        <f t="shared" si="0"/>
        <v>15</v>
      </c>
      <c r="C18" s="16">
        <f>D18-D17</f>
        <v>5.2000000000000028</v>
      </c>
      <c r="D18" s="17">
        <f t="shared" si="5"/>
        <v>53.1</v>
      </c>
      <c r="E18" s="72" t="s">
        <v>13</v>
      </c>
      <c r="F18" s="50" t="s">
        <v>66</v>
      </c>
      <c r="G18" s="63" t="s">
        <v>67</v>
      </c>
      <c r="H18" s="19"/>
      <c r="K18" s="6">
        <v>53.1</v>
      </c>
    </row>
    <row r="19" spans="2:20" ht="27" customHeight="1" x14ac:dyDescent="0.2">
      <c r="B19" s="38">
        <f t="shared" si="0"/>
        <v>16</v>
      </c>
      <c r="C19" s="16">
        <f>D19-D18</f>
        <v>2.1999999999999957</v>
      </c>
      <c r="D19" s="17">
        <f t="shared" ref="D19:D32" si="9">K19</f>
        <v>55.3</v>
      </c>
      <c r="E19" s="74" t="s">
        <v>11</v>
      </c>
      <c r="F19" s="51" t="s">
        <v>8</v>
      </c>
      <c r="G19" s="63" t="s">
        <v>15</v>
      </c>
      <c r="H19" s="19"/>
      <c r="K19" s="6">
        <v>55.3</v>
      </c>
    </row>
    <row r="20" spans="2:20" ht="27" customHeight="1" x14ac:dyDescent="0.2">
      <c r="B20" s="38">
        <f t="shared" si="0"/>
        <v>17</v>
      </c>
      <c r="C20" s="16">
        <f t="shared" ref="C20:C33" si="10">D20-D19</f>
        <v>5.1000000000000014</v>
      </c>
      <c r="D20" s="17">
        <f t="shared" si="9"/>
        <v>60.4</v>
      </c>
      <c r="E20" s="74" t="s">
        <v>11</v>
      </c>
      <c r="F20" s="50" t="s">
        <v>68</v>
      </c>
      <c r="G20" s="63" t="s">
        <v>16</v>
      </c>
      <c r="H20" s="19"/>
      <c r="K20" s="6">
        <v>60.4</v>
      </c>
    </row>
    <row r="21" spans="2:20" ht="27" customHeight="1" x14ac:dyDescent="0.2">
      <c r="B21" s="38">
        <f t="shared" si="0"/>
        <v>18</v>
      </c>
      <c r="C21" s="16">
        <f>D21-D20</f>
        <v>2.1000000000000014</v>
      </c>
      <c r="D21" s="17">
        <f t="shared" si="9"/>
        <v>62.5</v>
      </c>
      <c r="E21" s="74"/>
      <c r="F21" s="50" t="s">
        <v>69</v>
      </c>
      <c r="G21" s="63" t="s">
        <v>12</v>
      </c>
      <c r="H21" s="19"/>
      <c r="K21" s="6">
        <v>62.5</v>
      </c>
    </row>
    <row r="22" spans="2:20" ht="27" customHeight="1" x14ac:dyDescent="0.2">
      <c r="B22" s="38">
        <f t="shared" si="0"/>
        <v>19</v>
      </c>
      <c r="C22" s="16">
        <f>D22-D21</f>
        <v>1.2999999999999972</v>
      </c>
      <c r="D22" s="17">
        <f t="shared" si="9"/>
        <v>63.8</v>
      </c>
      <c r="E22" s="74" t="s">
        <v>11</v>
      </c>
      <c r="F22" s="51" t="s">
        <v>36</v>
      </c>
      <c r="G22" s="63" t="s">
        <v>12</v>
      </c>
      <c r="H22" s="19"/>
      <c r="K22" s="6">
        <v>63.8</v>
      </c>
    </row>
    <row r="23" spans="2:20" ht="68.25" customHeight="1" x14ac:dyDescent="0.2">
      <c r="B23" s="39">
        <f t="shared" si="0"/>
        <v>20</v>
      </c>
      <c r="C23" s="29">
        <f>D23-D22</f>
        <v>25.200000000000003</v>
      </c>
      <c r="D23" s="30">
        <f t="shared" si="9"/>
        <v>89</v>
      </c>
      <c r="E23" s="73">
        <f>D23-D16</f>
        <v>46.4</v>
      </c>
      <c r="F23" s="53" t="s">
        <v>56</v>
      </c>
      <c r="G23" s="65" t="s">
        <v>12</v>
      </c>
      <c r="H23" s="31">
        <v>50</v>
      </c>
      <c r="I23" s="7"/>
      <c r="K23" s="6">
        <v>89</v>
      </c>
      <c r="L23" s="7"/>
      <c r="M23" s="44"/>
      <c r="N23" s="7"/>
      <c r="O23" s="7"/>
      <c r="P23" s="7"/>
      <c r="Q23" s="7"/>
      <c r="R23" s="7"/>
      <c r="S23" s="7"/>
      <c r="T23" s="7"/>
    </row>
    <row r="24" spans="2:20" ht="30" customHeight="1" x14ac:dyDescent="0.2">
      <c r="B24" s="38">
        <f t="shared" si="0"/>
        <v>21</v>
      </c>
      <c r="C24" s="16">
        <f t="shared" si="10"/>
        <v>4.4000000000000057</v>
      </c>
      <c r="D24" s="17">
        <f t="shared" si="9"/>
        <v>93.4</v>
      </c>
      <c r="E24" s="72"/>
      <c r="F24" s="50" t="s">
        <v>70</v>
      </c>
      <c r="G24" s="64" t="s">
        <v>17</v>
      </c>
      <c r="H24" s="19"/>
      <c r="I24" s="7"/>
      <c r="J24" s="7"/>
      <c r="K24" s="6">
        <v>93.4</v>
      </c>
      <c r="L24" s="7"/>
      <c r="M24" s="43"/>
      <c r="N24" s="7"/>
      <c r="O24" s="7"/>
      <c r="P24" s="7"/>
      <c r="Q24" s="7"/>
      <c r="R24" s="7"/>
      <c r="S24" s="7"/>
      <c r="T24" s="7"/>
    </row>
    <row r="25" spans="2:20" ht="27" customHeight="1" x14ac:dyDescent="0.2">
      <c r="B25" s="38">
        <f t="shared" si="0"/>
        <v>22</v>
      </c>
      <c r="C25" s="16">
        <f t="shared" si="10"/>
        <v>26.599999999999994</v>
      </c>
      <c r="D25" s="17">
        <f t="shared" si="9"/>
        <v>120</v>
      </c>
      <c r="E25" s="72"/>
      <c r="F25" s="50" t="s">
        <v>71</v>
      </c>
      <c r="G25" s="64" t="s">
        <v>18</v>
      </c>
      <c r="H25" s="19">
        <v>5</v>
      </c>
      <c r="K25" s="6">
        <v>120</v>
      </c>
    </row>
    <row r="26" spans="2:20" ht="27" customHeight="1" x14ac:dyDescent="0.2">
      <c r="B26" s="38">
        <f t="shared" si="0"/>
        <v>23</v>
      </c>
      <c r="C26" s="16">
        <f t="shared" ref="C26:C27" si="11">D26-D25</f>
        <v>28.300000000000011</v>
      </c>
      <c r="D26" s="17">
        <f t="shared" si="9"/>
        <v>148.30000000000001</v>
      </c>
      <c r="E26" s="72"/>
      <c r="F26" s="50" t="s">
        <v>72</v>
      </c>
      <c r="G26" s="64" t="s">
        <v>18</v>
      </c>
      <c r="H26" s="19">
        <v>5</v>
      </c>
      <c r="K26" s="6">
        <v>148.30000000000001</v>
      </c>
    </row>
    <row r="27" spans="2:20" ht="27" customHeight="1" x14ac:dyDescent="0.2">
      <c r="B27" s="38">
        <f t="shared" si="0"/>
        <v>24</v>
      </c>
      <c r="C27" s="16">
        <f t="shared" si="11"/>
        <v>3.5999999999999943</v>
      </c>
      <c r="D27" s="17">
        <f t="shared" si="9"/>
        <v>151.9</v>
      </c>
      <c r="E27" s="72"/>
      <c r="F27" s="50" t="s">
        <v>7</v>
      </c>
      <c r="G27" s="64" t="s">
        <v>18</v>
      </c>
      <c r="H27" s="19">
        <v>190</v>
      </c>
      <c r="K27" s="6">
        <v>151.9</v>
      </c>
    </row>
    <row r="28" spans="2:20" ht="51.75" customHeight="1" x14ac:dyDescent="0.2">
      <c r="B28" s="39">
        <f t="shared" si="0"/>
        <v>25</v>
      </c>
      <c r="C28" s="29">
        <f>D28-D27</f>
        <v>18</v>
      </c>
      <c r="D28" s="30">
        <f t="shared" si="9"/>
        <v>169.9</v>
      </c>
      <c r="E28" s="75">
        <f>D28-D23</f>
        <v>80.900000000000006</v>
      </c>
      <c r="F28" s="53" t="s">
        <v>73</v>
      </c>
      <c r="G28" s="32" t="s">
        <v>19</v>
      </c>
      <c r="H28" s="31"/>
      <c r="K28" s="6">
        <v>169.9</v>
      </c>
      <c r="M28" s="44"/>
    </row>
    <row r="29" spans="2:20" ht="27" customHeight="1" x14ac:dyDescent="0.2">
      <c r="B29" s="38">
        <f t="shared" si="0"/>
        <v>26</v>
      </c>
      <c r="C29" s="16">
        <f t="shared" ref="C29:C31" si="12">D29-D28</f>
        <v>7.4000000000000057</v>
      </c>
      <c r="D29" s="17">
        <f t="shared" si="9"/>
        <v>177.3</v>
      </c>
      <c r="E29" s="34"/>
      <c r="F29" s="50" t="s">
        <v>59</v>
      </c>
      <c r="G29" s="64" t="s">
        <v>19</v>
      </c>
      <c r="H29" s="19">
        <v>44</v>
      </c>
      <c r="K29" s="6">
        <v>177.3</v>
      </c>
    </row>
    <row r="30" spans="2:20" ht="27" customHeight="1" x14ac:dyDescent="0.2">
      <c r="B30" s="38">
        <f t="shared" si="0"/>
        <v>27</v>
      </c>
      <c r="C30" s="16">
        <f t="shared" si="12"/>
        <v>20.399999999999977</v>
      </c>
      <c r="D30" s="17">
        <f t="shared" si="9"/>
        <v>197.7</v>
      </c>
      <c r="E30" s="34"/>
      <c r="F30" s="50" t="s">
        <v>74</v>
      </c>
      <c r="G30" s="64" t="s">
        <v>19</v>
      </c>
      <c r="H30" s="19">
        <v>4</v>
      </c>
      <c r="K30" s="6">
        <v>197.7</v>
      </c>
    </row>
    <row r="31" spans="2:20" ht="27" customHeight="1" x14ac:dyDescent="0.2">
      <c r="B31" s="38">
        <f t="shared" si="0"/>
        <v>28</v>
      </c>
      <c r="C31" s="16">
        <f t="shared" si="12"/>
        <v>20.100000000000023</v>
      </c>
      <c r="D31" s="17">
        <f t="shared" si="9"/>
        <v>217.8</v>
      </c>
      <c r="E31" s="34" t="s">
        <v>11</v>
      </c>
      <c r="F31" s="50" t="s">
        <v>35</v>
      </c>
      <c r="G31" s="64" t="s">
        <v>20</v>
      </c>
      <c r="H31" s="19">
        <v>2</v>
      </c>
      <c r="K31" s="6">
        <v>217.8</v>
      </c>
    </row>
    <row r="32" spans="2:20" ht="27" customHeight="1" x14ac:dyDescent="0.2">
      <c r="B32" s="38">
        <f t="shared" si="0"/>
        <v>29</v>
      </c>
      <c r="C32" s="16">
        <f t="shared" si="10"/>
        <v>2.5</v>
      </c>
      <c r="D32" s="17">
        <f t="shared" si="9"/>
        <v>220.3</v>
      </c>
      <c r="E32" s="34"/>
      <c r="F32" s="50" t="s">
        <v>75</v>
      </c>
      <c r="G32" s="64" t="s">
        <v>20</v>
      </c>
      <c r="H32" s="19">
        <v>9</v>
      </c>
      <c r="K32" s="6">
        <v>220.3</v>
      </c>
    </row>
    <row r="33" spans="2:13" s="7" customFormat="1" ht="49.5" customHeight="1" x14ac:dyDescent="0.2">
      <c r="B33" s="39">
        <f t="shared" si="0"/>
        <v>30</v>
      </c>
      <c r="C33" s="29">
        <f t="shared" si="10"/>
        <v>5.5</v>
      </c>
      <c r="D33" s="30">
        <f t="shared" ref="D33:D34" si="13">K33</f>
        <v>225.8</v>
      </c>
      <c r="E33" s="73">
        <f>D33-D28</f>
        <v>55.900000000000006</v>
      </c>
      <c r="F33" s="53" t="s">
        <v>80</v>
      </c>
      <c r="G33" s="86" t="s">
        <v>83</v>
      </c>
      <c r="H33" s="31"/>
      <c r="J33" s="6"/>
      <c r="K33" s="6">
        <v>225.8</v>
      </c>
      <c r="M33" s="44"/>
    </row>
    <row r="34" spans="2:13" ht="27" customHeight="1" x14ac:dyDescent="0.2">
      <c r="B34" s="38">
        <f t="shared" si="0"/>
        <v>31</v>
      </c>
      <c r="C34" s="16">
        <f t="shared" ref="C34:C35" si="14">D34-D33</f>
        <v>0</v>
      </c>
      <c r="D34" s="17">
        <f t="shared" si="13"/>
        <v>225.8</v>
      </c>
      <c r="E34" s="34"/>
      <c r="F34" s="50" t="s">
        <v>76</v>
      </c>
      <c r="G34" s="64" t="s">
        <v>21</v>
      </c>
      <c r="H34" s="19"/>
      <c r="K34" s="6">
        <v>225.8</v>
      </c>
    </row>
    <row r="35" spans="2:13" s="7" customFormat="1" ht="27" customHeight="1" x14ac:dyDescent="0.2">
      <c r="B35" s="38">
        <f t="shared" si="0"/>
        <v>32</v>
      </c>
      <c r="C35" s="16">
        <f t="shared" si="14"/>
        <v>6.3999999999999773</v>
      </c>
      <c r="D35" s="17">
        <f t="shared" ref="D35:D45" si="15">K35</f>
        <v>232.2</v>
      </c>
      <c r="E35" s="34" t="s">
        <v>11</v>
      </c>
      <c r="F35" s="54" t="s">
        <v>44</v>
      </c>
      <c r="G35" s="64" t="s">
        <v>57</v>
      </c>
      <c r="H35" s="19"/>
      <c r="K35" s="6">
        <v>232.2</v>
      </c>
      <c r="M35" s="43"/>
    </row>
    <row r="36" spans="2:13" s="7" customFormat="1" ht="27" customHeight="1" x14ac:dyDescent="0.2">
      <c r="B36" s="38">
        <f t="shared" si="0"/>
        <v>33</v>
      </c>
      <c r="C36" s="16">
        <f t="shared" ref="C36" si="16">D36-D35</f>
        <v>2.7000000000000171</v>
      </c>
      <c r="D36" s="17">
        <f t="shared" ref="D36" si="17">K36</f>
        <v>234.9</v>
      </c>
      <c r="E36" s="34" t="s">
        <v>11</v>
      </c>
      <c r="F36" s="50" t="s">
        <v>58</v>
      </c>
      <c r="G36" s="64" t="s">
        <v>57</v>
      </c>
      <c r="H36" s="19"/>
      <c r="K36" s="6">
        <v>234.9</v>
      </c>
      <c r="M36" s="43"/>
    </row>
    <row r="37" spans="2:13" s="7" customFormat="1" ht="27" customHeight="1" x14ac:dyDescent="0.2">
      <c r="B37" s="38">
        <f t="shared" si="0"/>
        <v>34</v>
      </c>
      <c r="C37" s="16">
        <f t="shared" ref="C37" si="18">D37-D36</f>
        <v>3.2999999999999829</v>
      </c>
      <c r="D37" s="17">
        <f t="shared" si="15"/>
        <v>238.2</v>
      </c>
      <c r="E37" s="72" t="s">
        <v>11</v>
      </c>
      <c r="F37" s="51" t="s">
        <v>45</v>
      </c>
      <c r="G37" s="64" t="s">
        <v>77</v>
      </c>
      <c r="H37" s="19"/>
      <c r="K37" s="6">
        <v>238.2</v>
      </c>
      <c r="M37" s="43"/>
    </row>
    <row r="38" spans="2:13" s="7" customFormat="1" ht="27" customHeight="1" x14ac:dyDescent="0.2">
      <c r="B38" s="38">
        <f t="shared" ref="B38:B46" si="19">B37+1</f>
        <v>35</v>
      </c>
      <c r="C38" s="16">
        <f t="shared" ref="C38:C45" si="20">D38-D37</f>
        <v>20.199999999999989</v>
      </c>
      <c r="D38" s="17">
        <f t="shared" si="15"/>
        <v>258.39999999999998</v>
      </c>
      <c r="E38" s="34" t="s">
        <v>11</v>
      </c>
      <c r="F38" s="50" t="s">
        <v>78</v>
      </c>
      <c r="G38" s="64" t="s">
        <v>19</v>
      </c>
      <c r="H38" s="19"/>
      <c r="K38" s="6">
        <v>258.39999999999998</v>
      </c>
      <c r="M38" s="43"/>
    </row>
    <row r="39" spans="2:13" s="7" customFormat="1" ht="27" customHeight="1" x14ac:dyDescent="0.2">
      <c r="B39" s="38">
        <f t="shared" si="19"/>
        <v>36</v>
      </c>
      <c r="C39" s="16">
        <f t="shared" si="20"/>
        <v>3.6000000000000227</v>
      </c>
      <c r="D39" s="17">
        <f t="shared" si="15"/>
        <v>262</v>
      </c>
      <c r="E39" s="34" t="s">
        <v>11</v>
      </c>
      <c r="F39" s="54" t="s">
        <v>32</v>
      </c>
      <c r="G39" s="64" t="s">
        <v>19</v>
      </c>
      <c r="H39" s="19"/>
      <c r="K39" s="6">
        <v>262</v>
      </c>
      <c r="M39" s="43"/>
    </row>
    <row r="40" spans="2:13" s="7" customFormat="1" ht="27" customHeight="1" x14ac:dyDescent="0.2">
      <c r="B40" s="38">
        <f t="shared" si="19"/>
        <v>37</v>
      </c>
      <c r="C40" s="16">
        <f t="shared" ref="C40:C41" si="21">D40-D39</f>
        <v>0.80000000000001137</v>
      </c>
      <c r="D40" s="17">
        <f t="shared" si="15"/>
        <v>262.8</v>
      </c>
      <c r="E40" s="34" t="s">
        <v>11</v>
      </c>
      <c r="F40" s="87" t="s">
        <v>84</v>
      </c>
      <c r="G40" s="64" t="s">
        <v>19</v>
      </c>
      <c r="H40" s="19"/>
      <c r="K40" s="6">
        <v>262.8</v>
      </c>
      <c r="M40" s="43"/>
    </row>
    <row r="41" spans="2:13" s="7" customFormat="1" ht="27" customHeight="1" x14ac:dyDescent="0.2">
      <c r="B41" s="38">
        <f t="shared" si="19"/>
        <v>38</v>
      </c>
      <c r="C41" s="16">
        <f t="shared" si="21"/>
        <v>5.8000000000000114</v>
      </c>
      <c r="D41" s="17">
        <f t="shared" si="15"/>
        <v>268.60000000000002</v>
      </c>
      <c r="E41" s="34" t="s">
        <v>11</v>
      </c>
      <c r="F41" s="87" t="s">
        <v>85</v>
      </c>
      <c r="G41" s="64" t="s">
        <v>19</v>
      </c>
      <c r="H41" s="19"/>
      <c r="I41" s="8"/>
      <c r="J41" s="8"/>
      <c r="K41" s="6">
        <v>268.60000000000002</v>
      </c>
      <c r="M41" s="43"/>
    </row>
    <row r="42" spans="2:13" s="7" customFormat="1" ht="27" customHeight="1" x14ac:dyDescent="0.2">
      <c r="B42" s="38">
        <f t="shared" si="19"/>
        <v>39</v>
      </c>
      <c r="C42" s="16">
        <f t="shared" ref="C42:C43" si="22">D42-D41</f>
        <v>25.099999999999966</v>
      </c>
      <c r="D42" s="17">
        <f t="shared" si="15"/>
        <v>293.7</v>
      </c>
      <c r="E42" s="34"/>
      <c r="F42" s="88" t="s">
        <v>86</v>
      </c>
      <c r="G42" s="64" t="s">
        <v>19</v>
      </c>
      <c r="H42" s="19"/>
      <c r="I42" s="8"/>
      <c r="J42" s="8"/>
      <c r="K42" s="6">
        <v>293.7</v>
      </c>
      <c r="M42" s="43"/>
    </row>
    <row r="43" spans="2:13" s="7" customFormat="1" ht="57" customHeight="1" x14ac:dyDescent="0.2">
      <c r="B43" s="39">
        <f t="shared" si="19"/>
        <v>40</v>
      </c>
      <c r="C43" s="29">
        <f t="shared" si="22"/>
        <v>8.6000000000000227</v>
      </c>
      <c r="D43" s="30">
        <f t="shared" si="15"/>
        <v>302.3</v>
      </c>
      <c r="E43" s="73">
        <f>D43-D33</f>
        <v>76.5</v>
      </c>
      <c r="F43" s="53" t="s">
        <v>88</v>
      </c>
      <c r="G43" s="66" t="s">
        <v>22</v>
      </c>
      <c r="H43" s="31"/>
      <c r="K43" s="6">
        <v>302.3</v>
      </c>
      <c r="M43" s="44"/>
    </row>
    <row r="44" spans="2:13" ht="25.5" customHeight="1" x14ac:dyDescent="0.2">
      <c r="B44" s="38">
        <f t="shared" si="19"/>
        <v>41</v>
      </c>
      <c r="C44" s="16">
        <f t="shared" si="20"/>
        <v>0.30000000000001137</v>
      </c>
      <c r="D44" s="18">
        <f t="shared" si="15"/>
        <v>302.60000000000002</v>
      </c>
      <c r="E44" s="72" t="s">
        <v>11</v>
      </c>
      <c r="F44" s="51" t="s">
        <v>33</v>
      </c>
      <c r="G44" s="63" t="s">
        <v>79</v>
      </c>
      <c r="H44" s="20"/>
      <c r="I44" s="8"/>
      <c r="J44" s="8"/>
      <c r="K44" s="6">
        <v>302.60000000000002</v>
      </c>
    </row>
    <row r="45" spans="2:13" ht="25.5" customHeight="1" x14ac:dyDescent="0.2">
      <c r="B45" s="38">
        <f t="shared" si="19"/>
        <v>42</v>
      </c>
      <c r="C45" s="16">
        <f t="shared" si="20"/>
        <v>0.5</v>
      </c>
      <c r="D45" s="18">
        <f t="shared" si="15"/>
        <v>303.10000000000002</v>
      </c>
      <c r="E45" s="72" t="s">
        <v>11</v>
      </c>
      <c r="F45" s="50" t="s">
        <v>34</v>
      </c>
      <c r="G45" s="63" t="s">
        <v>23</v>
      </c>
      <c r="H45" s="21"/>
      <c r="I45" s="8"/>
      <c r="J45" s="11"/>
      <c r="K45" s="6">
        <v>303.10000000000002</v>
      </c>
    </row>
    <row r="46" spans="2:13" ht="40.5" customHeight="1" x14ac:dyDescent="0.2">
      <c r="B46" s="39">
        <f t="shared" si="19"/>
        <v>43</v>
      </c>
      <c r="C46" s="29">
        <f t="shared" ref="C46" si="23">D46-D45</f>
        <v>0.19999999999998863</v>
      </c>
      <c r="D46" s="30">
        <f t="shared" ref="D46" si="24">K46</f>
        <v>303.3</v>
      </c>
      <c r="E46" s="90" t="s">
        <v>89</v>
      </c>
      <c r="F46" s="91"/>
      <c r="G46" s="92"/>
      <c r="H46" s="33"/>
      <c r="K46" s="6">
        <v>303.3</v>
      </c>
    </row>
    <row r="47" spans="2:13" ht="18" customHeight="1" x14ac:dyDescent="0.2">
      <c r="B47" s="40"/>
      <c r="D47" s="2"/>
      <c r="E47" s="76"/>
      <c r="F47" s="55" t="s">
        <v>42</v>
      </c>
      <c r="H47" s="3"/>
    </row>
    <row r="48" spans="2:13" x14ac:dyDescent="0.2">
      <c r="B48" s="40"/>
      <c r="C48" s="4"/>
      <c r="D48" s="2"/>
      <c r="E48" s="76"/>
      <c r="F48" s="56"/>
      <c r="G48" s="68"/>
      <c r="H48" s="3"/>
    </row>
    <row r="49" spans="2:14" x14ac:dyDescent="0.2">
      <c r="B49" s="40"/>
      <c r="D49" s="2"/>
      <c r="E49" s="76"/>
      <c r="F49" s="57"/>
      <c r="G49" s="68"/>
      <c r="H49" s="3"/>
    </row>
    <row r="51" spans="2:14" ht="21" customHeight="1" x14ac:dyDescent="0.2">
      <c r="B51" s="41">
        <v>1</v>
      </c>
      <c r="C51" s="22" t="s">
        <v>24</v>
      </c>
      <c r="D51" s="10"/>
      <c r="E51" s="78"/>
      <c r="H51" s="5"/>
      <c r="K51" s="12"/>
      <c r="L51" s="8"/>
      <c r="M51" s="44"/>
      <c r="N51" s="8"/>
    </row>
    <row r="52" spans="2:14" ht="21" customHeight="1" x14ac:dyDescent="0.2">
      <c r="B52" s="41">
        <v>2</v>
      </c>
      <c r="C52" s="22" t="s">
        <v>25</v>
      </c>
      <c r="D52" s="10"/>
      <c r="E52" s="79"/>
      <c r="H52" s="5"/>
      <c r="K52" s="12"/>
      <c r="L52" s="8"/>
      <c r="M52" s="44"/>
      <c r="N52" s="8"/>
    </row>
    <row r="53" spans="2:14" ht="21" customHeight="1" x14ac:dyDescent="0.2">
      <c r="B53" s="41">
        <v>3</v>
      </c>
      <c r="C53" s="22" t="s">
        <v>26</v>
      </c>
      <c r="D53" s="10"/>
      <c r="E53" s="79"/>
      <c r="H53" s="5"/>
      <c r="K53" s="12"/>
      <c r="L53" s="13"/>
      <c r="M53" s="45"/>
      <c r="N53" s="13"/>
    </row>
    <row r="54" spans="2:14" ht="21" customHeight="1" x14ac:dyDescent="0.2">
      <c r="B54" s="41">
        <v>4</v>
      </c>
      <c r="C54" s="22" t="s">
        <v>27</v>
      </c>
      <c r="D54" s="10"/>
      <c r="E54" s="79"/>
      <c r="H54" s="5"/>
      <c r="K54" s="12"/>
      <c r="L54" s="14"/>
      <c r="M54" s="46"/>
      <c r="N54" s="14"/>
    </row>
    <row r="55" spans="2:14" ht="21" customHeight="1" x14ac:dyDescent="0.2">
      <c r="B55" s="41">
        <v>5</v>
      </c>
      <c r="C55" s="22" t="s">
        <v>28</v>
      </c>
      <c r="D55" s="10"/>
      <c r="E55" s="79"/>
      <c r="H55" s="5"/>
      <c r="K55" s="8"/>
      <c r="L55" s="14"/>
      <c r="M55" s="47"/>
      <c r="N55" s="14"/>
    </row>
    <row r="56" spans="2:14" ht="21" customHeight="1" x14ac:dyDescent="0.2">
      <c r="B56" s="41">
        <v>6</v>
      </c>
      <c r="C56" s="22" t="s">
        <v>29</v>
      </c>
      <c r="D56" s="10"/>
      <c r="E56" s="79"/>
      <c r="H56" s="5"/>
      <c r="K56" s="8"/>
      <c r="L56" s="14"/>
      <c r="M56" s="47"/>
      <c r="N56" s="15"/>
    </row>
    <row r="57" spans="2:14" ht="21" customHeight="1" x14ac:dyDescent="0.3">
      <c r="B57" s="41">
        <v>7</v>
      </c>
      <c r="C57" s="22" t="s">
        <v>41</v>
      </c>
      <c r="D57" s="10"/>
      <c r="E57" s="79"/>
      <c r="H57" s="5"/>
      <c r="K57" s="12"/>
      <c r="L57" s="14"/>
      <c r="M57" s="47"/>
      <c r="N57" s="15" ph="1"/>
    </row>
    <row r="58" spans="2:14" ht="21" customHeight="1" x14ac:dyDescent="0.2">
      <c r="B58" s="41">
        <v>8</v>
      </c>
      <c r="C58" s="22" t="s">
        <v>30</v>
      </c>
      <c r="D58" s="10"/>
      <c r="E58" s="79"/>
      <c r="H58" s="5"/>
      <c r="K58" s="8"/>
      <c r="L58" s="14"/>
      <c r="M58" s="47"/>
      <c r="N58" s="15"/>
    </row>
    <row r="59" spans="2:14" ht="21" customHeight="1" x14ac:dyDescent="0.2">
      <c r="B59" s="41">
        <v>9</v>
      </c>
      <c r="C59" s="22" t="s">
        <v>31</v>
      </c>
      <c r="D59" s="10"/>
      <c r="E59" s="79"/>
      <c r="H59" s="5"/>
      <c r="K59" s="12"/>
      <c r="L59" s="14"/>
      <c r="M59" s="47"/>
      <c r="N59" s="15"/>
    </row>
    <row r="60" spans="2:14" x14ac:dyDescent="0.2">
      <c r="E60" s="78"/>
      <c r="F60" s="59"/>
      <c r="K60" s="8"/>
      <c r="L60" s="8"/>
      <c r="M60" s="44"/>
      <c r="N60" s="8"/>
    </row>
    <row r="61" spans="2:14" x14ac:dyDescent="0.2">
      <c r="K61" s="12"/>
    </row>
    <row r="62" spans="2:14" x14ac:dyDescent="0.2">
      <c r="K62" s="8"/>
    </row>
    <row r="63" spans="2:14" x14ac:dyDescent="0.2">
      <c r="K63" s="12"/>
    </row>
    <row r="64" spans="2:14" x14ac:dyDescent="0.2">
      <c r="K64" s="8"/>
    </row>
    <row r="65" spans="11:11" x14ac:dyDescent="0.2">
      <c r="K65" s="12"/>
    </row>
    <row r="66" spans="11:11" x14ac:dyDescent="0.2">
      <c r="K66" s="8"/>
    </row>
    <row r="67" spans="11:11" x14ac:dyDescent="0.2">
      <c r="K67" s="12"/>
    </row>
  </sheetData>
  <sheetProtection selectLockedCells="1" selectUnlockedCells="1"/>
  <mergeCells count="2">
    <mergeCell ref="O4:V5"/>
    <mergeCell ref="E46:G46"/>
  </mergeCells>
  <phoneticPr fontId="6"/>
  <hyperlinks>
    <hyperlink ref="M6" r:id="rId1"/>
  </hyperlinks>
  <pageMargins left="0.55000000000000004" right="0.2361111111111111" top="0.49" bottom="0.36" header="0.38" footer="0.23"/>
  <pageSetup paperSize="9" scale="82" firstPageNumber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sheetProtection selectLockedCells="1" selectUnlockedCells="1"/>
  <phoneticPr fontId="6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津村明彦</cp:lastModifiedBy>
  <cp:lastPrinted>2019-02-14T03:44:25Z</cp:lastPrinted>
  <dcterms:created xsi:type="dcterms:W3CDTF">2013-09-30T03:16:22Z</dcterms:created>
  <dcterms:modified xsi:type="dcterms:W3CDTF">2019-02-19T07:46:48Z</dcterms:modified>
</cp:coreProperties>
</file>