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C:\Users\user1\Dropbox\2019BRM運営\20190126東京300伊豆高原\Cue\"/>
    </mc:Choice>
  </mc:AlternateContent>
  <xr:revisionPtr revIDLastSave="0" documentId="13_ncr:1_{BC29763F-B498-482F-9CA5-70C09E583649}" xr6:coauthVersionLast="40" xr6:coauthVersionMax="40" xr10:uidLastSave="{00000000-0000-0000-0000-000000000000}"/>
  <bookViews>
    <workbookView xWindow="11700" yWindow="1755" windowWidth="14640" windowHeight="11355" tabRatio="533" xr2:uid="{00000000-000D-0000-FFFF-FFFF00000000}"/>
  </bookViews>
  <sheets>
    <sheet name="Sheet1" sheetId="1" r:id="rId1"/>
    <sheet name="Sheet2" sheetId="2" r:id="rId2"/>
    <sheet name="Sheet3" sheetId="3" r:id="rId3"/>
  </sheets>
  <definedNames>
    <definedName name="_xlnm.Print_Area" localSheetId="0">Sheet1!$C$68:$H$89</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1" l="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C5" i="1" l="1"/>
  <c r="C6" i="1" s="1"/>
  <c r="C7" i="1" s="1"/>
  <c r="E6" i="1" l="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E5" i="1"/>
  <c r="D5" i="1" s="1"/>
  <c r="C31" i="1" l="1"/>
  <c r="C32" i="1" s="1"/>
  <c r="C33" i="1" s="1"/>
  <c r="C34" i="1" s="1"/>
  <c r="C35" i="1" s="1"/>
  <c r="C36" i="1" s="1"/>
  <c r="C37" i="1" s="1"/>
  <c r="C38" i="1" s="1"/>
  <c r="C39" i="1" s="1"/>
  <c r="C40" i="1" s="1"/>
  <c r="C41" i="1" s="1"/>
  <c r="C42" i="1" s="1"/>
  <c r="C43" i="1" s="1"/>
  <c r="C44" i="1" s="1"/>
  <c r="C45" i="1" s="1"/>
  <c r="C46" i="1" s="1"/>
  <c r="C47" i="1" s="1"/>
  <c r="C48" i="1" s="1"/>
  <c r="D6" i="1"/>
  <c r="C49" i="1" l="1"/>
  <c r="C50" i="1" s="1"/>
  <c r="C51" i="1" s="1"/>
  <c r="C52" i="1" s="1"/>
  <c r="C53" i="1" s="1"/>
  <c r="C54" i="1" s="1"/>
  <c r="C55" i="1" s="1"/>
  <c r="C56" i="1" s="1"/>
  <c r="C57" i="1" s="1"/>
  <c r="C58" i="1" s="1"/>
  <c r="C59" i="1" s="1"/>
  <c r="C60" i="1" l="1"/>
  <c r="C61" i="1" s="1"/>
  <c r="C62" i="1" s="1"/>
  <c r="C63" i="1" l="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E7" i="1" l="1"/>
  <c r="D7" i="1" s="1"/>
  <c r="E8" i="1" l="1"/>
  <c r="D8" i="1" s="1"/>
  <c r="E9" i="1" l="1"/>
  <c r="D9" i="1" s="1"/>
  <c r="E10" i="1" l="1"/>
  <c r="D10" i="1" s="1"/>
  <c r="E11" i="1" l="1"/>
  <c r="D11" i="1" s="1"/>
  <c r="E12" i="1" l="1"/>
  <c r="D12" i="1" s="1"/>
  <c r="E13" i="1" l="1"/>
  <c r="D13" i="1" s="1"/>
  <c r="E14" i="1" l="1"/>
  <c r="D14" i="1" s="1"/>
  <c r="E15" i="1" l="1"/>
  <c r="D15" i="1" s="1"/>
  <c r="E16" i="1" l="1"/>
  <c r="D16" i="1" s="1"/>
  <c r="E17" i="1" l="1"/>
  <c r="D17" i="1" s="1"/>
  <c r="E18" i="1" l="1"/>
  <c r="D18" i="1" s="1"/>
  <c r="E19" i="1" l="1"/>
  <c r="D19" i="1" s="1"/>
  <c r="E22" i="1" l="1"/>
  <c r="E20" i="1"/>
  <c r="D20" i="1" s="1"/>
  <c r="E21" i="1" l="1"/>
  <c r="D21" i="1" s="1"/>
  <c r="D22" i="1" l="1"/>
  <c r="E23" i="1" l="1"/>
  <c r="D23" i="1" s="1"/>
  <c r="E24" i="1" l="1"/>
  <c r="D24" i="1" s="1"/>
  <c r="E25" i="1" l="1"/>
  <c r="D25" i="1" s="1"/>
  <c r="E26" i="1" l="1"/>
  <c r="D26" i="1" s="1"/>
  <c r="E27" i="1" l="1"/>
  <c r="D27" i="1" s="1"/>
  <c r="E28" i="1" l="1"/>
  <c r="D28" i="1" s="1"/>
  <c r="E29" i="1" l="1"/>
  <c r="D29" i="1" s="1"/>
  <c r="E30" i="1" l="1"/>
  <c r="D30" i="1" s="1"/>
  <c r="E31" i="1" l="1"/>
  <c r="D31" i="1" s="1"/>
  <c r="E32" i="1"/>
  <c r="D32" i="1" l="1"/>
  <c r="E35" i="1" l="1"/>
  <c r="E33" i="1"/>
  <c r="D33" i="1" s="1"/>
  <c r="E34" i="1" l="1"/>
  <c r="D34" i="1" s="1"/>
  <c r="D35" i="1" l="1"/>
  <c r="E36" i="1" l="1"/>
  <c r="D36" i="1" s="1"/>
  <c r="E37" i="1" l="1"/>
  <c r="D37" i="1" s="1"/>
  <c r="E38" i="1" l="1"/>
  <c r="D38" i="1" s="1"/>
  <c r="E39" i="1" l="1"/>
  <c r="D39" i="1" s="1"/>
  <c r="E40" i="1" l="1"/>
  <c r="D40" i="1" s="1"/>
  <c r="E41" i="1" l="1"/>
  <c r="D41" i="1" s="1"/>
  <c r="E42" i="1" l="1"/>
  <c r="D42" i="1" s="1"/>
  <c r="E43" i="1" l="1"/>
  <c r="D43" i="1" s="1"/>
  <c r="E44" i="1" l="1"/>
  <c r="D44" i="1" s="1"/>
  <c r="E45" i="1" l="1"/>
  <c r="D45" i="1" s="1"/>
  <c r="E46" i="1" l="1"/>
  <c r="D46" i="1" s="1"/>
  <c r="E49" i="1" l="1"/>
  <c r="E47" i="1"/>
  <c r="D47" i="1" s="1"/>
  <c r="E48" i="1" l="1"/>
  <c r="D48" i="1" s="1"/>
  <c r="D49" i="1" l="1"/>
  <c r="E50" i="1" l="1"/>
  <c r="D50" i="1" s="1"/>
  <c r="E51" i="1" l="1"/>
  <c r="D51" i="1" s="1"/>
  <c r="E52" i="1" l="1"/>
  <c r="D52" i="1" s="1"/>
  <c r="E53" i="1" l="1"/>
  <c r="D53" i="1" s="1"/>
  <c r="E54" i="1" l="1"/>
  <c r="D54" i="1" s="1"/>
  <c r="E55" i="1" l="1"/>
  <c r="D55" i="1" s="1"/>
  <c r="E56" i="1" l="1"/>
  <c r="D56" i="1" s="1"/>
  <c r="E57" i="1" l="1"/>
  <c r="D57" i="1" s="1"/>
  <c r="E58" i="1" l="1"/>
  <c r="D58" i="1" s="1"/>
  <c r="E59" i="1" l="1"/>
  <c r="D59" i="1" s="1"/>
  <c r="E60" i="1"/>
  <c r="D60" i="1" s="1"/>
  <c r="E61" i="1" l="1"/>
  <c r="D61" i="1" s="1"/>
  <c r="E62" i="1" l="1"/>
  <c r="D62" i="1" s="1"/>
  <c r="E63" i="1" l="1"/>
  <c r="D63" i="1" s="1"/>
  <c r="E64" i="1" l="1"/>
  <c r="D64" i="1" s="1"/>
  <c r="E65" i="1" l="1"/>
  <c r="D65" i="1" s="1"/>
  <c r="E66" i="1" l="1"/>
  <c r="D66" i="1" s="1"/>
  <c r="E67" i="1" l="1"/>
  <c r="D67" i="1" s="1"/>
  <c r="E68" i="1" l="1"/>
  <c r="D68" i="1" s="1"/>
  <c r="E69" i="1" l="1"/>
  <c r="D69" i="1" s="1"/>
  <c r="E70" i="1" l="1"/>
  <c r="D70" i="1" s="1"/>
  <c r="E71" i="1" l="1"/>
  <c r="D71" i="1" s="1"/>
  <c r="E72" i="1" l="1"/>
  <c r="D72" i="1" s="1"/>
  <c r="E73" i="1" l="1"/>
  <c r="D73" i="1" s="1"/>
  <c r="E74" i="1" l="1"/>
  <c r="D74" i="1" s="1"/>
  <c r="E75" i="1" l="1"/>
  <c r="D75" i="1" s="1"/>
  <c r="E76" i="1" l="1"/>
  <c r="D76" i="1" s="1"/>
  <c r="E78" i="1"/>
  <c r="E77" i="1" l="1"/>
  <c r="D77" i="1" s="1"/>
  <c r="D78" i="1" l="1"/>
  <c r="E79" i="1"/>
  <c r="D79" i="1" s="1"/>
  <c r="E80" i="1" l="1"/>
  <c r="D80" i="1" s="1"/>
  <c r="E81" i="1" l="1"/>
  <c r="D81" i="1" s="1"/>
  <c r="E82" i="1" l="1"/>
  <c r="D82" i="1" s="1"/>
  <c r="E83" i="1"/>
  <c r="D83" i="1" l="1"/>
  <c r="E84" i="1"/>
  <c r="D84" i="1" s="1"/>
  <c r="E85" i="1" l="1"/>
  <c r="D85" i="1" s="1"/>
  <c r="E86" i="1" l="1"/>
  <c r="D86" i="1" s="1"/>
  <c r="E87" i="1" l="1"/>
  <c r="D87" i="1" s="1"/>
  <c r="E88" i="1" l="1"/>
  <c r="D88" i="1" s="1"/>
  <c r="E89" i="1"/>
  <c r="D89" i="1" l="1"/>
</calcChain>
</file>

<file path=xl/sharedStrings.xml><?xml version="1.0" encoding="utf-8"?>
<sst xmlns="http://schemas.openxmlformats.org/spreadsheetml/2006/main" count="254" uniqueCount="134">
  <si>
    <t>No</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</si>
  <si>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</si>
  <si>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</si>
  <si>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</si>
  <si>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</si>
  <si>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</si>
  <si>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</si>
  <si>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</si>
  <si>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</si>
  <si>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</si>
  <si>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</si>
  <si>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</si>
  <si>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t>R409</t>
  </si>
  <si>
    <r>
      <rPr>
        <sz val="12"/>
        <rFont val="ＭＳ Ｐゴシック"/>
        <family val="3"/>
        <charset val="128"/>
      </rPr>
      <t>－</t>
    </r>
  </si>
  <si>
    <r>
      <rPr>
        <sz val="12"/>
        <rFont val="ＭＳ Ｐゴシック"/>
        <family val="3"/>
        <charset val="128"/>
      </rPr>
      <t>市道</t>
    </r>
  </si>
  <si>
    <r>
      <rPr>
        <sz val="12"/>
        <rFont val="ＭＳ Ｐゴシック"/>
        <family val="3"/>
        <charset val="128"/>
      </rPr>
      <t>├右</t>
    </r>
  </si>
  <si>
    <r>
      <rPr>
        <sz val="12"/>
        <rFont val="ＭＳ Ｐゴシック"/>
        <family val="3"/>
        <charset val="128"/>
      </rPr>
      <t>○</t>
    </r>
  </si>
  <si>
    <r>
      <rPr>
        <sz val="12"/>
        <rFont val="ＭＳ Ｐゴシック"/>
        <family val="3"/>
        <charset val="128"/>
      </rPr>
      <t>国</t>
    </r>
    <r>
      <rPr>
        <sz val="12"/>
        <rFont val="Arial"/>
        <family val="2"/>
      </rPr>
      <t>409</t>
    </r>
    <rPh sb="0" eb="1">
      <t>コク</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</si>
  <si>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</si>
  <si>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</si>
  <si>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</si>
  <si>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</si>
  <si>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</si>
  <si>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</si>
  <si>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</si>
  <si>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県</t>
    </r>
    <r>
      <rPr>
        <sz val="12"/>
        <rFont val="Arial"/>
        <family val="2"/>
      </rPr>
      <t>24</t>
    </r>
    <rPh sb="0" eb="1">
      <t>ケン</t>
    </rPh>
    <phoneticPr fontId="7"/>
  </si>
  <si>
    <r>
      <rPr>
        <sz val="12"/>
        <rFont val="ＭＳ Ｐゴシック"/>
        <family val="3"/>
        <charset val="128"/>
      </rPr>
      <t>国</t>
    </r>
    <r>
      <rPr>
        <sz val="12"/>
        <rFont val="Arial"/>
        <family val="2"/>
      </rPr>
      <t>135</t>
    </r>
  </si>
  <si>
    <r>
      <rPr>
        <sz val="12"/>
        <rFont val="ＭＳ Ｐゴシック"/>
        <family val="3"/>
        <charset val="128"/>
      </rPr>
      <t>側道、国</t>
    </r>
    <r>
      <rPr>
        <sz val="12"/>
        <rFont val="Arial"/>
        <family val="2"/>
      </rPr>
      <t>135</t>
    </r>
  </si>
  <si>
    <r>
      <rPr>
        <sz val="12"/>
        <rFont val="ＭＳ Ｐゴシック"/>
        <family val="3"/>
        <charset val="128"/>
      </rPr>
      <t>国</t>
    </r>
    <r>
      <rPr>
        <sz val="12"/>
        <rFont val="Arial"/>
        <family val="2"/>
      </rPr>
      <t>1</t>
    </r>
  </si>
  <si>
    <r>
      <rPr>
        <sz val="12"/>
        <rFont val="ＭＳ Ｐゴシック"/>
        <family val="3"/>
        <charset val="128"/>
      </rPr>
      <t>国</t>
    </r>
    <r>
      <rPr>
        <sz val="12"/>
        <rFont val="Arial"/>
        <family val="2"/>
      </rPr>
      <t>16</t>
    </r>
  </si>
  <si>
    <r>
      <rPr>
        <sz val="12"/>
        <rFont val="ＭＳ Ｐゴシック"/>
        <family val="3"/>
        <charset val="128"/>
      </rPr>
      <t>国</t>
    </r>
    <r>
      <rPr>
        <sz val="12"/>
        <rFont val="Arial"/>
        <family val="2"/>
      </rPr>
      <t>15</t>
    </r>
  </si>
  <si>
    <t>「立町」Ｙ左</t>
    <rPh sb="1" eb="2">
      <t>タテ</t>
    </rPh>
    <rPh sb="2" eb="3">
      <t>マチ</t>
    </rPh>
    <phoneticPr fontId="7"/>
  </si>
  <si>
    <r>
      <rPr>
        <sz val="12"/>
        <rFont val="ＭＳ Ｐゴシック"/>
        <family val="3"/>
        <charset val="128"/>
      </rPr>
      <t>┬右→すぐに左折で国道合流</t>
    </r>
    <rPh sb="6" eb="8">
      <t>サセツ</t>
    </rPh>
    <rPh sb="9" eb="11">
      <t>コクドウ</t>
    </rPh>
    <rPh sb="11" eb="13">
      <t>ゴウリュウ</t>
    </rPh>
    <phoneticPr fontId="7"/>
  </si>
  <si>
    <r>
      <rPr>
        <sz val="12"/>
        <rFont val="ＭＳ Ｐゴシック"/>
        <family val="3"/>
        <charset val="128"/>
      </rPr>
      <t>「市場」┬右→</t>
    </r>
    <r>
      <rPr>
        <sz val="12"/>
        <rFont val="Arial"/>
        <family val="2"/>
      </rPr>
      <t>MM21</t>
    </r>
    <r>
      <rPr>
        <sz val="12"/>
        <rFont val="ＭＳ Ｐゴシック"/>
        <family val="3"/>
        <charset val="128"/>
      </rPr>
      <t>、観覧車、赤レンガ倉庫</t>
    </r>
    <rPh sb="1" eb="3">
      <t>イチバ</t>
    </rPh>
    <rPh sb="12" eb="15">
      <t>カンランシャ</t>
    </rPh>
    <rPh sb="16" eb="17">
      <t>アカ</t>
    </rPh>
    <rPh sb="20" eb="22">
      <t>ソウコ</t>
    </rPh>
    <phoneticPr fontId="7"/>
  </si>
  <si>
    <r>
      <rPr>
        <sz val="12"/>
        <rFont val="ＭＳ Ｐゴシック"/>
        <family val="3"/>
        <charset val="128"/>
      </rPr>
      <t>「八幡橋」┼左→高速高架沿いに進む</t>
    </r>
    <rPh sb="1" eb="3">
      <t>ハチマン</t>
    </rPh>
    <rPh sb="3" eb="4">
      <t>ハシ</t>
    </rPh>
    <phoneticPr fontId="7"/>
  </si>
  <si>
    <r>
      <rPr>
        <sz val="12"/>
        <rFont val="ＭＳ Ｐゴシック"/>
        <family val="3"/>
        <charset val="128"/>
      </rPr>
      <t>┬左</t>
    </r>
  </si>
  <si>
    <r>
      <rPr>
        <sz val="12"/>
        <rFont val="ＭＳ Ｐゴシック"/>
        <family val="3"/>
        <charset val="128"/>
      </rPr>
      <t>「渚橋」┼右、渋滞車両横すり抜け注意</t>
    </r>
    <rPh sb="1" eb="2">
      <t>ナギサ</t>
    </rPh>
    <rPh sb="2" eb="3">
      <t>バシ</t>
    </rPh>
    <rPh sb="7" eb="9">
      <t>ジュウタイ</t>
    </rPh>
    <rPh sb="9" eb="11">
      <t>シャリョウ</t>
    </rPh>
    <rPh sb="11" eb="12">
      <t>ヨコ</t>
    </rPh>
    <rPh sb="14" eb="15">
      <t>ヌ</t>
    </rPh>
    <rPh sb="16" eb="18">
      <t>チュウイ</t>
    </rPh>
    <phoneticPr fontId="7"/>
  </si>
  <si>
    <r>
      <rPr>
        <sz val="12"/>
        <rFont val="ＭＳ Ｐゴシック"/>
        <family val="3"/>
        <charset val="128"/>
      </rPr>
      <t>国</t>
    </r>
    <r>
      <rPr>
        <sz val="12"/>
        <rFont val="Arial"/>
        <family val="2"/>
      </rPr>
      <t>134</t>
    </r>
    <rPh sb="0" eb="1">
      <t>コク</t>
    </rPh>
    <phoneticPr fontId="7"/>
  </si>
  <si>
    <r>
      <rPr>
        <sz val="12"/>
        <rFont val="ＭＳ Ｐゴシック"/>
        <family val="3"/>
        <charset val="128"/>
      </rPr>
      <t>「早川口」┼左、渋滞車両横すり抜け注意</t>
    </r>
    <rPh sb="8" eb="10">
      <t>ジュウタイ</t>
    </rPh>
    <rPh sb="10" eb="12">
      <t>シャリョウ</t>
    </rPh>
    <rPh sb="12" eb="13">
      <t>ヨコ</t>
    </rPh>
    <rPh sb="15" eb="16">
      <t>ヌ</t>
    </rPh>
    <rPh sb="17" eb="19">
      <t>チュウイ</t>
    </rPh>
    <phoneticPr fontId="7"/>
  </si>
  <si>
    <r>
      <rPr>
        <sz val="12"/>
        <rFont val="ＭＳ Ｐゴシック"/>
        <family val="3"/>
        <charset val="128"/>
      </rPr>
      <t>「魚見崎」バス停先Ｙ左→国道トンネル迂回</t>
    </r>
    <rPh sb="1" eb="2">
      <t>ウオ</t>
    </rPh>
    <rPh sb="2" eb="3">
      <t>ミ</t>
    </rPh>
    <rPh sb="3" eb="4">
      <t>サキ</t>
    </rPh>
    <rPh sb="7" eb="8">
      <t>テイ</t>
    </rPh>
    <rPh sb="12" eb="14">
      <t>コクドウ</t>
    </rPh>
    <rPh sb="18" eb="20">
      <t>ウカイ</t>
    </rPh>
    <phoneticPr fontId="7"/>
  </si>
  <si>
    <r>
      <rPr>
        <sz val="12"/>
        <rFont val="ＭＳ Ｐゴシック"/>
        <family val="3"/>
        <charset val="128"/>
      </rPr>
      <t>「網代」┤左→国道「網代トンネル」迂回</t>
    </r>
    <rPh sb="7" eb="9">
      <t>コクドウ</t>
    </rPh>
    <rPh sb="10" eb="12">
      <t>アジロ</t>
    </rPh>
    <rPh sb="17" eb="19">
      <t>ウカイ</t>
    </rPh>
    <phoneticPr fontId="7"/>
  </si>
  <si>
    <r>
      <rPr>
        <sz val="12"/>
        <rFont val="ＭＳ Ｐゴシック"/>
        <family val="3"/>
        <charset val="128"/>
      </rPr>
      <t>県</t>
    </r>
    <r>
      <rPr>
        <sz val="12"/>
        <rFont val="Arial"/>
        <family val="2"/>
      </rPr>
      <t>109</t>
    </r>
    <rPh sb="0" eb="1">
      <t>ケン</t>
    </rPh>
    <phoneticPr fontId="7"/>
  </si>
  <si>
    <r>
      <rPr>
        <sz val="12"/>
        <rFont val="ＭＳ Ｐゴシック"/>
        <family val="3"/>
        <charset val="128"/>
      </rPr>
      <t>国</t>
    </r>
    <r>
      <rPr>
        <sz val="12"/>
        <rFont val="Arial"/>
        <family val="2"/>
      </rPr>
      <t>135</t>
    </r>
    <rPh sb="0" eb="1">
      <t>コク</t>
    </rPh>
    <phoneticPr fontId="7"/>
  </si>
  <si>
    <r>
      <rPr>
        <sz val="12"/>
        <rFont val="ＭＳ Ｐゴシック"/>
        <family val="3"/>
        <charset val="128"/>
      </rPr>
      <t>「城ケ崎入口」├右、コンビニ駐車場から</t>
    </r>
    <rPh sb="1" eb="4">
      <t>ジョウガサキ</t>
    </rPh>
    <rPh sb="4" eb="6">
      <t>イリグチ</t>
    </rPh>
    <rPh sb="14" eb="17">
      <t>チュウシャジョウ</t>
    </rPh>
    <phoneticPr fontId="7"/>
  </si>
  <si>
    <r>
      <rPr>
        <sz val="12"/>
        <rFont val="ＭＳ Ｐゴシック"/>
        <family val="3"/>
        <charset val="128"/>
      </rPr>
      <t>県</t>
    </r>
    <r>
      <rPr>
        <sz val="12"/>
        <rFont val="Arial"/>
        <family val="2"/>
      </rPr>
      <t>109</t>
    </r>
    <r>
      <rPr>
        <sz val="12"/>
        <rFont val="ＭＳ Ｐゴシック"/>
        <family val="3"/>
        <charset val="128"/>
      </rPr>
      <t>、国</t>
    </r>
    <r>
      <rPr>
        <sz val="12"/>
        <rFont val="Arial"/>
        <family val="2"/>
      </rPr>
      <t>135</t>
    </r>
    <rPh sb="0" eb="1">
      <t>ケン</t>
    </rPh>
    <rPh sb="5" eb="6">
      <t>コク</t>
    </rPh>
    <phoneticPr fontId="7"/>
  </si>
  <si>
    <r>
      <rPr>
        <sz val="12"/>
        <rFont val="ＭＳ Ｐゴシック"/>
        <family val="3"/>
        <charset val="128"/>
      </rPr>
      <t>「夕照橋」├右→「野島町」直進</t>
    </r>
    <rPh sb="9" eb="11">
      <t>ノジマ</t>
    </rPh>
    <rPh sb="11" eb="12">
      <t>マチ</t>
    </rPh>
    <rPh sb="13" eb="15">
      <t>チョクシン</t>
    </rPh>
    <phoneticPr fontId="7"/>
  </si>
  <si>
    <r>
      <rPr>
        <sz val="12"/>
        <rFont val="ＭＳ Ｐゴシック"/>
        <family val="3"/>
        <charset val="128"/>
      </rPr>
      <t>「柴町」┼左→杉田方面</t>
    </r>
    <rPh sb="7" eb="9">
      <t>スギタ</t>
    </rPh>
    <rPh sb="9" eb="11">
      <t>ホウメン</t>
    </rPh>
    <phoneticPr fontId="7"/>
  </si>
  <si>
    <r>
      <rPr>
        <sz val="12"/>
        <rFont val="ＭＳ Ｐゴシック"/>
        <family val="3"/>
        <charset val="128"/>
      </rPr>
      <t>「滝の橋」信号の先┤左</t>
    </r>
    <rPh sb="1" eb="2">
      <t>タキ</t>
    </rPh>
    <rPh sb="3" eb="4">
      <t>ハシ</t>
    </rPh>
    <rPh sb="5" eb="7">
      <t>シンゴウ</t>
    </rPh>
    <rPh sb="8" eb="9">
      <t>サキ</t>
    </rPh>
    <phoneticPr fontId="7"/>
  </si>
  <si>
    <r>
      <rPr>
        <sz val="12"/>
        <rFont val="ＭＳ Ｐゴシック"/>
        <family val="3"/>
        <charset val="128"/>
      </rPr>
      <t>┬左→小杉周辺渋滞すり抜け注意</t>
    </r>
    <rPh sb="3" eb="5">
      <t>コスギ</t>
    </rPh>
    <rPh sb="5" eb="7">
      <t>シュウヘン</t>
    </rPh>
    <rPh sb="7" eb="9">
      <t>ジュウタイ</t>
    </rPh>
    <rPh sb="11" eb="12">
      <t>ヌ</t>
    </rPh>
    <rPh sb="13" eb="15">
      <t>チュウイ</t>
    </rPh>
    <phoneticPr fontId="7"/>
  </si>
  <si>
    <r>
      <rPr>
        <sz val="12"/>
        <rFont val="ＭＳ Ｐゴシック"/>
        <family val="3"/>
        <charset val="128"/>
      </rPr>
      <t>「小杉御殿町」┼左→南武線沿線</t>
    </r>
    <rPh sb="10" eb="12">
      <t>ナンブ</t>
    </rPh>
    <rPh sb="12" eb="13">
      <t>セン</t>
    </rPh>
    <rPh sb="13" eb="15">
      <t>エンセン</t>
    </rPh>
    <phoneticPr fontId="7"/>
  </si>
  <si>
    <r>
      <rPr>
        <sz val="11"/>
        <rFont val="ＭＳ Ｐゴシック"/>
        <family val="3"/>
        <charset val="128"/>
      </rPr>
      <t>途中リタイヤされたら速やかに連絡ください。</t>
    </r>
    <rPh sb="14" eb="16">
      <t>レンラク</t>
    </rPh>
    <phoneticPr fontId="7"/>
  </si>
  <si>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7"/>
  </si>
  <si>
    <r>
      <rPr>
        <sz val="12"/>
        <rFont val="ＭＳ Ｐゴシック"/>
        <family val="3"/>
        <charset val="128"/>
      </rPr>
      <t>県</t>
    </r>
    <r>
      <rPr>
        <sz val="12"/>
        <rFont val="Arial"/>
        <family val="2"/>
      </rPr>
      <t>24</t>
    </r>
    <r>
      <rPr>
        <sz val="12"/>
        <rFont val="ＭＳ Ｐゴシック"/>
        <family val="3"/>
        <charset val="128"/>
      </rPr>
      <t>、市道</t>
    </r>
    <rPh sb="0" eb="1">
      <t>ケン</t>
    </rPh>
    <rPh sb="4" eb="6">
      <t>シドウ</t>
    </rPh>
    <phoneticPr fontId="7"/>
  </si>
  <si>
    <r>
      <rPr>
        <sz val="12"/>
        <rFont val="ＭＳ Ｐゴシック"/>
        <family val="3"/>
        <charset val="128"/>
      </rPr>
      <t>┼左、（角に</t>
    </r>
    <r>
      <rPr>
        <sz val="12"/>
        <rFont val="Arial"/>
        <family val="2"/>
      </rPr>
      <t>GS</t>
    </r>
    <r>
      <rPr>
        <sz val="12"/>
        <rFont val="ＭＳ Ｐゴシック"/>
        <family val="3"/>
        <charset val="128"/>
      </rPr>
      <t>昭和シェル）→住宅街対向注意</t>
    </r>
    <rPh sb="4" eb="5">
      <t>カド</t>
    </rPh>
    <rPh sb="15" eb="18">
      <t>ジュウタクガイ</t>
    </rPh>
    <rPh sb="18" eb="20">
      <t>タイコウ</t>
    </rPh>
    <rPh sb="20" eb="22">
      <t>チュウイ</t>
    </rPh>
    <phoneticPr fontId="7"/>
  </si>
  <si>
    <r>
      <rPr>
        <sz val="12"/>
        <rFont val="ＭＳ Ｐゴシック"/>
        <family val="3"/>
        <charset val="128"/>
      </rPr>
      <t>［等々力緑地」　┬左</t>
    </r>
    <rPh sb="1" eb="4">
      <t>トドロキ</t>
    </rPh>
    <rPh sb="4" eb="6">
      <t>リョクチ</t>
    </rPh>
    <phoneticPr fontId="7"/>
  </si>
  <si>
    <r>
      <rPr>
        <sz val="12"/>
        <rFont val="ＭＳ Ｐゴシック"/>
        <family val="3"/>
        <charset val="128"/>
      </rPr>
      <t>「平間駅入口」　┼右</t>
    </r>
    <rPh sb="1" eb="4">
      <t>ヒラマエキ</t>
    </rPh>
    <rPh sb="4" eb="6">
      <t>イリグチ</t>
    </rPh>
    <phoneticPr fontId="7"/>
  </si>
  <si>
    <r>
      <rPr>
        <sz val="12"/>
        <rFont val="ＭＳ Ｐゴシック"/>
        <family val="3"/>
        <charset val="128"/>
      </rPr>
      <t>「御幸誇線橋際」　┤左</t>
    </r>
    <rPh sb="1" eb="3">
      <t>ミユキ</t>
    </rPh>
    <rPh sb="3" eb="4">
      <t>ホコ</t>
    </rPh>
    <rPh sb="4" eb="5">
      <t>セン</t>
    </rPh>
    <rPh sb="5" eb="6">
      <t>ハシ</t>
    </rPh>
    <rPh sb="6" eb="7">
      <t>キワ</t>
    </rPh>
    <phoneticPr fontId="7"/>
  </si>
  <si>
    <r>
      <rPr>
        <sz val="12"/>
        <rFont val="ＭＳ Ｐゴシック"/>
        <family val="3"/>
        <charset val="128"/>
      </rPr>
      <t>┼右→橋渡る</t>
    </r>
    <phoneticPr fontId="7"/>
  </si>
  <si>
    <r>
      <rPr>
        <sz val="12"/>
        <rFont val="ＭＳ Ｐゴシック"/>
        <family val="3"/>
        <charset val="128"/>
      </rPr>
      <t>「二ッ谷」　┼左</t>
    </r>
    <rPh sb="1" eb="4">
      <t>フタツヤ</t>
    </rPh>
    <phoneticPr fontId="7"/>
  </si>
  <si>
    <r>
      <rPr>
        <sz val="12"/>
        <rFont val="ＭＳ Ｐゴシック"/>
        <family val="3"/>
        <charset val="128"/>
      </rPr>
      <t>森田クリーニング店前　┤左</t>
    </r>
    <rPh sb="0" eb="2">
      <t>モリタ</t>
    </rPh>
    <rPh sb="8" eb="9">
      <t>テン</t>
    </rPh>
    <rPh sb="9" eb="10">
      <t>マエ</t>
    </rPh>
    <phoneticPr fontId="7"/>
  </si>
  <si>
    <r>
      <rPr>
        <sz val="12"/>
        <rFont val="ＭＳ Ｐゴシック"/>
        <family val="3"/>
        <charset val="128"/>
      </rPr>
      <t>「神奈川署前」　┼右</t>
    </r>
    <rPh sb="1" eb="4">
      <t>カナガワ</t>
    </rPh>
    <rPh sb="4" eb="5">
      <t>ショ</t>
    </rPh>
    <rPh sb="5" eb="6">
      <t>マエ</t>
    </rPh>
    <phoneticPr fontId="7"/>
  </si>
  <si>
    <r>
      <rPr>
        <sz val="12"/>
        <rFont val="ＭＳ Ｐゴシック"/>
        <family val="3"/>
        <charset val="128"/>
      </rPr>
      <t>「中央市場入口」　┤左</t>
    </r>
    <rPh sb="1" eb="3">
      <t>チュウオウ</t>
    </rPh>
    <rPh sb="3" eb="5">
      <t>イチバ</t>
    </rPh>
    <rPh sb="5" eb="7">
      <t>イリグチ</t>
    </rPh>
    <phoneticPr fontId="7"/>
  </si>
  <si>
    <r>
      <rPr>
        <sz val="12"/>
        <rFont val="ＭＳ Ｐゴシック"/>
        <family val="3"/>
        <charset val="128"/>
      </rPr>
      <t>「相生町１丁目」　┤左</t>
    </r>
    <rPh sb="1" eb="3">
      <t>アイオイ</t>
    </rPh>
    <rPh sb="3" eb="4">
      <t>マチ</t>
    </rPh>
    <rPh sb="5" eb="7">
      <t>チョウメ</t>
    </rPh>
    <phoneticPr fontId="7"/>
  </si>
  <si>
    <r>
      <rPr>
        <sz val="12"/>
        <rFont val="ＭＳ Ｐゴシック"/>
        <family val="3"/>
        <charset val="128"/>
      </rPr>
      <t>「中区役所前」　┬右</t>
    </r>
    <rPh sb="1" eb="5">
      <t>ナカクヤクショ</t>
    </rPh>
    <rPh sb="5" eb="6">
      <t>マエ</t>
    </rPh>
    <phoneticPr fontId="7"/>
  </si>
  <si>
    <r>
      <rPr>
        <sz val="12"/>
        <rFont val="ＭＳ Ｐゴシック"/>
        <family val="3"/>
        <charset val="128"/>
      </rPr>
      <t>「八幡神社前」　┼右</t>
    </r>
    <rPh sb="1" eb="3">
      <t>ハチマン</t>
    </rPh>
    <rPh sb="3" eb="5">
      <t>ジンジャ</t>
    </rPh>
    <rPh sb="5" eb="6">
      <t>マエ</t>
    </rPh>
    <phoneticPr fontId="7"/>
  </si>
  <si>
    <r>
      <rPr>
        <sz val="12"/>
        <rFont val="ＭＳ Ｐゴシック"/>
        <family val="3"/>
        <charset val="128"/>
      </rPr>
      <t>市道</t>
    </r>
    <r>
      <rPr>
        <sz val="12"/>
        <rFont val="Arial"/>
        <family val="2"/>
      </rPr>
      <t>,</t>
    </r>
    <r>
      <rPr>
        <sz val="12"/>
        <rFont val="ＭＳ Ｐゴシック"/>
        <family val="3"/>
        <charset val="128"/>
      </rPr>
      <t>国</t>
    </r>
    <r>
      <rPr>
        <sz val="12"/>
        <rFont val="Arial"/>
        <family val="2"/>
      </rPr>
      <t>357</t>
    </r>
    <rPh sb="0" eb="2">
      <t>シドウ</t>
    </rPh>
    <rPh sb="3" eb="4">
      <t>コク</t>
    </rPh>
    <phoneticPr fontId="7"/>
  </si>
  <si>
    <r>
      <rPr>
        <sz val="12"/>
        <rFont val="ＭＳ Ｐゴシック"/>
        <family val="3"/>
        <charset val="128"/>
      </rPr>
      <t>「金沢柴町」　┼右</t>
    </r>
    <rPh sb="1" eb="3">
      <t>カナザワ</t>
    </rPh>
    <rPh sb="3" eb="4">
      <t>シバ</t>
    </rPh>
    <rPh sb="4" eb="5">
      <t>マチ</t>
    </rPh>
    <phoneticPr fontId="7"/>
  </si>
  <si>
    <r>
      <rPr>
        <sz val="12"/>
        <rFont val="ＭＳ Ｐゴシック"/>
        <family val="3"/>
        <charset val="128"/>
      </rPr>
      <t>「帰帆橋」　┬左</t>
    </r>
    <rPh sb="1" eb="2">
      <t>カエ</t>
    </rPh>
    <rPh sb="2" eb="3">
      <t>ハン</t>
    </rPh>
    <rPh sb="3" eb="4">
      <t>ハシ</t>
    </rPh>
    <phoneticPr fontId="7"/>
  </si>
  <si>
    <r>
      <rPr>
        <sz val="12"/>
        <rFont val="ＭＳ Ｐゴシック"/>
        <family val="3"/>
        <charset val="128"/>
      </rPr>
      <t>「野島町」　┼右</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</si>
  <si>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</si>
  <si>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　┬左</t>
    </r>
    <rPh sb="1" eb="2">
      <t>ユウ</t>
    </rPh>
    <rPh sb="2" eb="3">
      <t>テル</t>
    </rPh>
    <rPh sb="3" eb="4">
      <t>ハシ</t>
    </rPh>
    <phoneticPr fontId="7"/>
  </si>
  <si>
    <r>
      <rPr>
        <sz val="12"/>
        <rFont val="ＭＳ Ｐゴシック"/>
        <family val="3"/>
        <charset val="128"/>
      </rPr>
      <t>「船越１丁目」　┼右</t>
    </r>
    <rPh sb="1" eb="3">
      <t>フナコシ</t>
    </rPh>
    <rPh sb="4" eb="6">
      <t>チョウメ</t>
    </rPh>
    <phoneticPr fontId="7"/>
  </si>
  <si>
    <r>
      <rPr>
        <sz val="12"/>
        <rFont val="ＭＳ Ｐゴシック"/>
        <family val="3"/>
        <charset val="128"/>
      </rPr>
      <t>「船越町」　┼左</t>
    </r>
    <rPh sb="1" eb="3">
      <t>フナコシ</t>
    </rPh>
    <rPh sb="3" eb="4">
      <t>マチ</t>
    </rPh>
    <phoneticPr fontId="7"/>
  </si>
  <si>
    <r>
      <rPr>
        <sz val="12"/>
        <rFont val="ＭＳ Ｐゴシック"/>
        <family val="3"/>
        <charset val="128"/>
      </rPr>
      <t>「田越橋」　┼直</t>
    </r>
    <rPh sb="1" eb="2">
      <t>タ</t>
    </rPh>
    <rPh sb="2" eb="3">
      <t>ゴ</t>
    </rPh>
    <rPh sb="3" eb="4">
      <t>ハシ</t>
    </rPh>
    <rPh sb="7" eb="8">
      <t>チョク</t>
    </rPh>
    <phoneticPr fontId="7"/>
  </si>
  <si>
    <r>
      <rPr>
        <sz val="12"/>
        <rFont val="ＭＳ Ｐゴシック"/>
        <family val="3"/>
        <charset val="128"/>
      </rPr>
      <t>「大磯駅入口」　┼左</t>
    </r>
    <rPh sb="1" eb="3">
      <t>オオイソ</t>
    </rPh>
    <rPh sb="3" eb="4">
      <t>エキ</t>
    </rPh>
    <rPh sb="4" eb="6">
      <t>イリグチ</t>
    </rPh>
    <phoneticPr fontId="7"/>
  </si>
  <si>
    <r>
      <rPr>
        <sz val="12"/>
        <rFont val="ＭＳ Ｐゴシック"/>
        <family val="3"/>
        <charset val="128"/>
      </rPr>
      <t>「新宿」　┼左</t>
    </r>
    <rPh sb="1" eb="3">
      <t>シンジュク</t>
    </rPh>
    <phoneticPr fontId="7"/>
  </si>
  <si>
    <r>
      <rPr>
        <sz val="12"/>
        <rFont val="ＭＳ Ｐゴシック"/>
        <family val="3"/>
        <charset val="128"/>
      </rPr>
      <t>├右→商店街通り</t>
    </r>
    <rPh sb="3" eb="6">
      <t>ショウテンガイ</t>
    </rPh>
    <rPh sb="6" eb="7">
      <t>トオ</t>
    </rPh>
    <phoneticPr fontId="7"/>
  </si>
  <si>
    <t>真鶴道路料金所手前分岐Ｙ左　旧道へ</t>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</si>
  <si>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</si>
  <si>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┤左→国道「赤根トンネル」を迂回</t>
    </r>
    <phoneticPr fontId="7"/>
  </si>
  <si>
    <r>
      <rPr>
        <sz val="12"/>
        <rFont val="ＭＳ Ｐゴシック"/>
        <family val="3"/>
        <charset val="128"/>
      </rPr>
      <t>「城ケ崎入口」　┬左</t>
    </r>
    <rPh sb="1" eb="4">
      <t>ジョウガサキ</t>
    </rPh>
    <rPh sb="4" eb="6">
      <t>イリグチ</t>
    </rPh>
    <phoneticPr fontId="7"/>
  </si>
  <si>
    <r>
      <rPr>
        <sz val="12"/>
        <rFont val="ＭＳ Ｐゴシック"/>
        <family val="3"/>
        <charset val="128"/>
      </rPr>
      <t>折返す</t>
    </r>
    <rPh sb="0" eb="2">
      <t>オリカエ</t>
    </rPh>
    <phoneticPr fontId="7"/>
  </si>
  <si>
    <r>
      <rPr>
        <sz val="12"/>
        <rFont val="ＭＳ Ｐゴシック"/>
        <family val="3"/>
        <charset val="128"/>
      </rPr>
      <t>┬左→汐吹公園通過</t>
    </r>
    <phoneticPr fontId="7"/>
  </si>
  <si>
    <r>
      <rPr>
        <sz val="12"/>
        <rFont val="ＭＳ Ｐゴシック"/>
        <family val="3"/>
        <charset val="128"/>
      </rPr>
      <t>「東海岸町」　├直</t>
    </r>
    <phoneticPr fontId="7"/>
  </si>
  <si>
    <r>
      <rPr>
        <sz val="12"/>
        <rFont val="ＭＳ Ｐゴシック"/>
        <family val="3"/>
        <charset val="128"/>
      </rPr>
      <t>「早川口」　┼右</t>
    </r>
    <phoneticPr fontId="7"/>
  </si>
  <si>
    <r>
      <rPr>
        <sz val="12"/>
        <rFont val="ＭＳ Ｐゴシック"/>
        <family val="3"/>
        <charset val="128"/>
      </rPr>
      <t>「新宿」　┼右</t>
    </r>
    <rPh sb="1" eb="3">
      <t>シンジュク</t>
    </rPh>
    <phoneticPr fontId="7"/>
  </si>
  <si>
    <r>
      <rPr>
        <sz val="12"/>
        <rFont val="ＭＳ Ｐゴシック"/>
        <family val="3"/>
        <charset val="128"/>
      </rPr>
      <t>「大磯駅入口」　┼右</t>
    </r>
    <rPh sb="1" eb="3">
      <t>オオイソ</t>
    </rPh>
    <rPh sb="3" eb="4">
      <t>エキ</t>
    </rPh>
    <rPh sb="4" eb="6">
      <t>イリグチ</t>
    </rPh>
    <phoneticPr fontId="7"/>
  </si>
  <si>
    <r>
      <rPr>
        <sz val="12"/>
        <rFont val="ＭＳ Ｐゴシック"/>
        <family val="3"/>
        <charset val="128"/>
      </rPr>
      <t>「渚橋」　┼左</t>
    </r>
    <rPh sb="1" eb="2">
      <t>ナギサ</t>
    </rPh>
    <rPh sb="2" eb="3">
      <t>バシ</t>
    </rPh>
    <phoneticPr fontId="7"/>
  </si>
  <si>
    <r>
      <rPr>
        <sz val="12"/>
        <rFont val="ＭＳ Ｐゴシック"/>
        <family val="3"/>
        <charset val="128"/>
      </rPr>
      <t>「田越橋」　┼直→住宅街対向に注意</t>
    </r>
    <rPh sb="1" eb="2">
      <t>タ</t>
    </rPh>
    <rPh sb="2" eb="3">
      <t>ゴ</t>
    </rPh>
    <rPh sb="3" eb="4">
      <t>ハシ</t>
    </rPh>
    <rPh sb="7" eb="8">
      <t>チョク</t>
    </rPh>
    <rPh sb="9" eb="12">
      <t>ジュウタクガイ</t>
    </rPh>
    <rPh sb="12" eb="14">
      <t>タイコウ</t>
    </rPh>
    <rPh sb="15" eb="17">
      <t>チュウイ</t>
    </rPh>
    <phoneticPr fontId="7"/>
  </si>
  <si>
    <r>
      <rPr>
        <sz val="12"/>
        <rFont val="ＭＳ Ｐゴシック"/>
        <family val="3"/>
        <charset val="128"/>
      </rPr>
      <t>┼右　（角に</t>
    </r>
    <r>
      <rPr>
        <sz val="12"/>
        <rFont val="Arial"/>
        <family val="2"/>
      </rPr>
      <t>GS)</t>
    </r>
    <rPh sb="4" eb="5">
      <t>カド</t>
    </rPh>
    <phoneticPr fontId="7"/>
  </si>
  <si>
    <r>
      <rPr>
        <sz val="12"/>
        <rFont val="ＭＳ Ｐゴシック"/>
        <family val="3"/>
        <charset val="128"/>
      </rPr>
      <t>┬左→歩道橋くぐる</t>
    </r>
    <rPh sb="3" eb="6">
      <t>ホドウキョウ</t>
    </rPh>
    <phoneticPr fontId="7"/>
  </si>
  <si>
    <r>
      <rPr>
        <sz val="12"/>
        <rFont val="ＭＳ Ｐゴシック"/>
        <family val="3"/>
        <charset val="128"/>
      </rPr>
      <t>┬左　（角ファミリーマート）</t>
    </r>
    <phoneticPr fontId="7"/>
  </si>
  <si>
    <r>
      <rPr>
        <sz val="12"/>
        <rFont val="ＭＳ Ｐゴシック"/>
        <family val="3"/>
        <charset val="128"/>
      </rPr>
      <t>├右　（二段階右折）</t>
    </r>
    <phoneticPr fontId="7"/>
  </si>
  <si>
    <r>
      <rPr>
        <sz val="12"/>
        <rFont val="ＭＳ Ｐゴシック"/>
        <family val="3"/>
        <charset val="128"/>
      </rPr>
      <t>野島公園前　┤左</t>
    </r>
    <phoneticPr fontId="7"/>
  </si>
  <si>
    <r>
      <rPr>
        <sz val="12"/>
        <rFont val="ＭＳ Ｐゴシック"/>
        <family val="3"/>
        <charset val="128"/>
      </rPr>
      <t>「野島公園駅」　┼右</t>
    </r>
    <phoneticPr fontId="7"/>
  </si>
  <si>
    <r>
      <rPr>
        <sz val="12"/>
        <rFont val="ＭＳ Ｐゴシック"/>
        <family val="3"/>
        <charset val="128"/>
      </rPr>
      <t>「イガイ根公園前　」┤左</t>
    </r>
    <phoneticPr fontId="7"/>
  </si>
  <si>
    <r>
      <rPr>
        <sz val="12"/>
        <rFont val="ＭＳ Ｐゴシック"/>
        <family val="3"/>
        <charset val="128"/>
      </rPr>
      <t>金沢スポーツセンター前　┼左</t>
    </r>
    <phoneticPr fontId="7"/>
  </si>
  <si>
    <r>
      <rPr>
        <sz val="12"/>
        <rFont val="ＭＳ Ｐゴシック"/>
        <family val="3"/>
        <charset val="128"/>
      </rPr>
      <t>「金沢総合高校北側」　┤左</t>
    </r>
    <phoneticPr fontId="7"/>
  </si>
  <si>
    <r>
      <rPr>
        <sz val="12"/>
        <rFont val="ＭＳ Ｐゴシック"/>
        <family val="3"/>
        <charset val="128"/>
      </rPr>
      <t>「金沢総合高入口」　┬右</t>
    </r>
    <phoneticPr fontId="7"/>
  </si>
  <si>
    <r>
      <rPr>
        <sz val="12"/>
        <rFont val="ＭＳ Ｐゴシック"/>
        <family val="3"/>
        <charset val="128"/>
      </rPr>
      <t>「八幡橋」　┼左</t>
    </r>
    <phoneticPr fontId="7"/>
  </si>
  <si>
    <r>
      <rPr>
        <sz val="12"/>
        <rFont val="ＭＳ Ｐゴシック"/>
        <family val="3"/>
        <charset val="128"/>
      </rPr>
      <t>「睦橋」　┼右</t>
    </r>
    <phoneticPr fontId="7"/>
  </si>
  <si>
    <r>
      <rPr>
        <sz val="12"/>
        <rFont val="ＭＳ Ｐゴシック"/>
        <family val="3"/>
        <charset val="128"/>
      </rPr>
      <t>「中区役所前」　┤左</t>
    </r>
    <phoneticPr fontId="7"/>
  </si>
  <si>
    <r>
      <rPr>
        <sz val="12"/>
        <rFont val="ＭＳ Ｐゴシック"/>
        <family val="3"/>
        <charset val="128"/>
      </rPr>
      <t>「相生町一丁目」　┼右</t>
    </r>
    <phoneticPr fontId="7"/>
  </si>
  <si>
    <r>
      <rPr>
        <sz val="12"/>
        <rFont val="ＭＳ Ｐゴシック"/>
        <family val="3"/>
        <charset val="128"/>
      </rPr>
      <t>「市場」　┤左</t>
    </r>
    <phoneticPr fontId="7"/>
  </si>
  <si>
    <r>
      <rPr>
        <sz val="12"/>
        <rFont val="ＭＳ Ｐゴシック"/>
        <family val="3"/>
        <charset val="128"/>
      </rPr>
      <t>「中央市場入口」　┬右</t>
    </r>
    <phoneticPr fontId="7"/>
  </si>
  <si>
    <r>
      <rPr>
        <sz val="12"/>
        <rFont val="ＭＳ Ｐゴシック"/>
        <family val="3"/>
        <charset val="128"/>
      </rPr>
      <t>「二ッ谷」　┼右</t>
    </r>
    <phoneticPr fontId="7"/>
  </si>
  <si>
    <r>
      <rPr>
        <sz val="12"/>
        <rFont val="ＭＳ Ｐゴシック"/>
        <family val="3"/>
        <charset val="128"/>
      </rPr>
      <t>新鶴見橋渡ってすぐ　┤左</t>
    </r>
    <phoneticPr fontId="7"/>
  </si>
  <si>
    <r>
      <rPr>
        <sz val="12"/>
        <rFont val="ＭＳ Ｐゴシック"/>
        <family val="3"/>
        <charset val="128"/>
      </rPr>
      <t>新鶴見小前　┬左</t>
    </r>
    <phoneticPr fontId="7"/>
  </si>
  <si>
    <r>
      <rPr>
        <sz val="12"/>
        <rFont val="ＭＳ Ｐゴシック"/>
        <family val="3"/>
        <charset val="128"/>
      </rPr>
      <t>「御幸跨線橋際」　┬左</t>
    </r>
    <phoneticPr fontId="7"/>
  </si>
  <si>
    <r>
      <rPr>
        <sz val="12"/>
        <rFont val="ＭＳ Ｐゴシック"/>
        <family val="3"/>
        <charset val="128"/>
      </rPr>
      <t>最初の信号　├右</t>
    </r>
    <phoneticPr fontId="7"/>
  </si>
  <si>
    <r>
      <rPr>
        <sz val="12"/>
        <rFont val="ＭＳ Ｐゴシック"/>
        <family val="3"/>
        <charset val="128"/>
      </rPr>
      <t>コンビニ角　┼右</t>
    </r>
    <rPh sb="4" eb="5">
      <t>カド</t>
    </rPh>
    <phoneticPr fontId="7"/>
  </si>
  <si>
    <r>
      <rPr>
        <sz val="11"/>
        <rFont val="ＭＳ Ｐゴシック"/>
        <family val="3"/>
        <charset val="128"/>
      </rPr>
      <t>フィニッシュ後は認定受付けをされないと認定処理ができません。</t>
    </r>
    <rPh sb="8" eb="10">
      <t>ニンテイ</t>
    </rPh>
    <phoneticPr fontId="7"/>
  </si>
  <si>
    <r>
      <rPr>
        <sz val="12"/>
        <rFont val="ＭＳ Ｐゴシック"/>
        <family val="3"/>
        <charset val="128"/>
      </rPr>
      <t>大磯東</t>
    </r>
    <r>
      <rPr>
        <sz val="12"/>
        <rFont val="Arial"/>
        <family val="2"/>
      </rPr>
      <t>IC</t>
    </r>
    <r>
      <rPr>
        <sz val="12"/>
        <rFont val="ＭＳ Ｐゴシック"/>
        <family val="3"/>
        <charset val="128"/>
      </rPr>
      <t>　Ｙ左</t>
    </r>
    <r>
      <rPr>
        <sz val="12"/>
        <rFont val="Arial"/>
        <family val="2"/>
      </rPr>
      <t>,</t>
    </r>
    <r>
      <rPr>
        <sz val="12"/>
        <rFont val="ＭＳ Ｐゴシック"/>
        <family val="3"/>
        <charset val="128"/>
      </rPr>
      <t>　側道へ</t>
    </r>
    <rPh sb="0" eb="2">
      <t>オオイソ</t>
    </rPh>
    <rPh sb="2" eb="3">
      <t>ヒガシ</t>
    </rPh>
    <rPh sb="10" eb="12">
      <t>ソクドウ</t>
    </rPh>
    <phoneticPr fontId="7"/>
  </si>
  <si>
    <r>
      <t xml:space="preserve">Start </t>
    </r>
    <r>
      <rPr>
        <sz val="12"/>
        <rFont val="ＭＳ ゴシック"/>
        <family val="3"/>
        <charset val="128"/>
      </rPr>
      <t>等々力緑地</t>
    </r>
    <r>
      <rPr>
        <sz val="12"/>
        <rFont val="Arial"/>
        <family val="2"/>
      </rPr>
      <t>/</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22" eb="23">
      <t>マエ</t>
    </rPh>
    <phoneticPr fontId="7"/>
  </si>
  <si>
    <r>
      <rPr>
        <sz val="12"/>
        <rFont val="ＭＳ Ｐゴシック"/>
        <family val="3"/>
        <charset val="128"/>
      </rPr>
      <t>「上小田中」交差点高架下のジョナサンでゴール受付します、ブルべカードを提出してください。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1" eb="5">
      <t>カミコダナカ</t>
    </rPh>
    <rPh sb="6" eb="9">
      <t>コウサテン</t>
    </rPh>
    <rPh sb="9" eb="12">
      <t>コウカシタ</t>
    </rPh>
    <phoneticPr fontId="7"/>
  </si>
  <si>
    <r>
      <rPr>
        <sz val="12"/>
        <rFont val="ＭＳ Ｐゴシック"/>
        <family val="3"/>
        <charset val="128"/>
      </rPr>
      <t>高速道高架手前交差点┼左</t>
    </r>
    <rPh sb="0" eb="2">
      <t>コウソク</t>
    </rPh>
    <rPh sb="2" eb="3">
      <t>ドウ</t>
    </rPh>
    <rPh sb="3" eb="5">
      <t>コウカ</t>
    </rPh>
    <rPh sb="5" eb="7">
      <t>テマエ</t>
    </rPh>
    <rPh sb="7" eb="10">
      <t>コウサテン</t>
    </rPh>
    <phoneticPr fontId="7"/>
  </si>
  <si>
    <r>
      <rPr>
        <sz val="12"/>
        <rFont val="ＭＳ Ｐゴシック"/>
        <family val="3"/>
        <charset val="128"/>
      </rPr>
      <t>├右　（角にコンビニ</t>
    </r>
    <r>
      <rPr>
        <sz val="12"/>
        <rFont val="Arial"/>
        <family val="2"/>
      </rPr>
      <t>)</t>
    </r>
    <rPh sb="4" eb="5">
      <t>カド</t>
    </rPh>
    <phoneticPr fontId="7"/>
  </si>
  <si>
    <r>
      <t>Y</t>
    </r>
    <r>
      <rPr>
        <sz val="12"/>
        <rFont val="ＭＳ Ｐゴシック"/>
        <family val="3"/>
        <charset val="128"/>
      </rPr>
      <t>左→汐吹公園通過</t>
    </r>
    <rPh sb="3" eb="4">
      <t>シオ</t>
    </rPh>
    <rPh sb="4" eb="5">
      <t>フ</t>
    </rPh>
    <rPh sb="5" eb="7">
      <t>コウエン</t>
    </rPh>
    <rPh sb="7" eb="9">
      <t>ツウカ</t>
    </rPh>
    <phoneticPr fontId="7"/>
  </si>
  <si>
    <r>
      <rPr>
        <sz val="12"/>
        <rFont val="ＭＳ Ｐゴシック"/>
        <family val="3"/>
        <charset val="128"/>
      </rPr>
      <t>├右→道なりに登坂</t>
    </r>
    <rPh sb="3" eb="4">
      <t>ミチ</t>
    </rPh>
    <rPh sb="7" eb="9">
      <t>トウハン</t>
    </rPh>
    <phoneticPr fontId="7"/>
  </si>
  <si>
    <r>
      <rPr>
        <sz val="12"/>
        <rFont val="ＭＳ Ｐゴシック"/>
        <family val="3"/>
        <charset val="128"/>
      </rPr>
      <t>┬左　（角にマンション）</t>
    </r>
    <rPh sb="4" eb="5">
      <t>カド</t>
    </rPh>
    <phoneticPr fontId="7"/>
  </si>
  <si>
    <r>
      <rPr>
        <sz val="12"/>
        <rFont val="ＭＳ Ｐゴシック"/>
        <family val="3"/>
        <charset val="128"/>
      </rPr>
      <t>├右　（角にマンション）</t>
    </r>
    <rPh sb="4" eb="5">
      <t>カド</t>
    </rPh>
    <phoneticPr fontId="7"/>
  </si>
  <si>
    <r>
      <rPr>
        <sz val="12"/>
        <rFont val="ＭＳ Ｐゴシック"/>
        <family val="3"/>
        <charset val="128"/>
      </rPr>
      <t>┬左　</t>
    </r>
    <r>
      <rPr>
        <sz val="12"/>
        <rFont val="Arial"/>
        <family val="2"/>
      </rPr>
      <t>(</t>
    </r>
    <r>
      <rPr>
        <sz val="12"/>
        <rFont val="ＭＳ Ｐゴシック"/>
        <family val="3"/>
        <charset val="128"/>
      </rPr>
      <t>手前の「本町」直進時、左折車両に注意）</t>
    </r>
    <rPh sb="4" eb="6">
      <t>テマエ</t>
    </rPh>
    <rPh sb="8" eb="10">
      <t>ホンマチ</t>
    </rPh>
    <rPh sb="11" eb="13">
      <t>チョクシン</t>
    </rPh>
    <rPh sb="13" eb="14">
      <t>ジ</t>
    </rPh>
    <rPh sb="15" eb="17">
      <t>サセツ</t>
    </rPh>
    <rPh sb="17" eb="19">
      <t>シャリョウ</t>
    </rPh>
    <rPh sb="20" eb="22">
      <t>チュウイ</t>
    </rPh>
    <phoneticPr fontId="7"/>
  </si>
  <si>
    <r>
      <rPr>
        <sz val="12"/>
        <rFont val="ＭＳ Ｐゴシック"/>
        <family val="3"/>
        <charset val="128"/>
      </rPr>
      <t>┤左→国道トンネルを迂回</t>
    </r>
    <phoneticPr fontId="7"/>
  </si>
  <si>
    <r>
      <rPr>
        <sz val="12"/>
        <rFont val="ＭＳ Ｐゴシック"/>
        <family val="3"/>
        <charset val="128"/>
      </rPr>
      <t>真鶴道路料金所↑直</t>
    </r>
    <phoneticPr fontId="7"/>
  </si>
  <si>
    <r>
      <t>PC1</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07</t>
    </r>
    <r>
      <rPr>
        <sz val="12"/>
        <rFont val="ＭＳ Ｐゴシック"/>
        <family val="3"/>
        <charset val="128"/>
      </rPr>
      <t>：</t>
    </r>
    <r>
      <rPr>
        <sz val="12"/>
        <rFont val="Arial"/>
        <family val="2"/>
      </rPr>
      <t>23</t>
    </r>
    <r>
      <rPr>
        <sz val="12"/>
        <rFont val="ＭＳ Ｐゴシック"/>
        <family val="3"/>
        <charset val="128"/>
      </rPr>
      <t>～</t>
    </r>
    <r>
      <rPr>
        <sz val="12"/>
        <rFont val="Arial"/>
        <family val="2"/>
      </rPr>
      <t>Close 09</t>
    </r>
    <r>
      <rPr>
        <sz val="12"/>
        <rFont val="ＭＳ Ｐゴシック"/>
        <family val="3"/>
        <charset val="128"/>
      </rPr>
      <t>：</t>
    </r>
    <r>
      <rPr>
        <sz val="12"/>
        <rFont val="Arial"/>
        <family val="2"/>
      </rPr>
      <t>21</t>
    </r>
    <rPh sb="15" eb="17">
      <t>ズシ</t>
    </rPh>
    <rPh sb="17" eb="18">
      <t>ナギサ</t>
    </rPh>
    <rPh sb="18" eb="19">
      <t>バシ</t>
    </rPh>
    <rPh sb="19" eb="20">
      <t>テン</t>
    </rPh>
    <phoneticPr fontId="7"/>
  </si>
  <si>
    <t>http://www.city.atami.lg.jp/kenko/sports/1005003.html</t>
  </si>
  <si>
    <r>
      <t>2019 BRM126</t>
    </r>
    <r>
      <rPr>
        <sz val="14"/>
        <rFont val="ＭＳ ゴシック"/>
        <family val="3"/>
        <charset val="128"/>
      </rPr>
      <t>東京</t>
    </r>
    <r>
      <rPr>
        <sz val="14"/>
        <rFont val="Arial"/>
        <family val="2"/>
      </rPr>
      <t>300km</t>
    </r>
    <r>
      <rPr>
        <sz val="14"/>
        <rFont val="ＭＳ ゴシック"/>
        <family val="3"/>
        <charset val="128"/>
      </rPr>
      <t>いってこい</t>
    </r>
    <r>
      <rPr>
        <b/>
        <sz val="14"/>
        <rFont val="ＭＳ ゴシック"/>
        <family val="3"/>
        <charset val="128"/>
      </rPr>
      <t>伊豆高原</t>
    </r>
    <rPh sb="11" eb="13">
      <t>トウキョウ</t>
    </rPh>
    <rPh sb="23" eb="25">
      <t>イズ</t>
    </rPh>
    <rPh sb="25" eb="27">
      <t>コウゲン</t>
    </rPh>
    <phoneticPr fontId="7"/>
  </si>
  <si>
    <r>
      <rPr>
        <sz val="12"/>
        <rFont val="ＭＳ Ｐゴシック"/>
        <family val="3"/>
        <charset val="128"/>
      </rPr>
      <t>認定受付：ジョナサン武蔵中原店　　　　　　　　　　　　　　　　</t>
    </r>
    <r>
      <rPr>
        <sz val="12"/>
        <rFont val="Arial"/>
        <family val="2"/>
      </rPr>
      <t xml:space="preserve">                                   </t>
    </r>
    <r>
      <rPr>
        <sz val="12"/>
        <rFont val="ＭＳ Ｐゴシック"/>
        <family val="3"/>
        <charset val="128"/>
      </rPr>
      <t>　　　　　　　　　　　　　　　　　　　　　　※</t>
    </r>
    <r>
      <rPr>
        <sz val="12"/>
        <rFont val="Arial"/>
        <family val="2"/>
      </rPr>
      <t>Open 20:00</t>
    </r>
    <r>
      <rPr>
        <sz val="12"/>
        <rFont val="ＭＳ Ｐゴシック"/>
        <family val="3"/>
        <charset val="128"/>
      </rPr>
      <t>～</t>
    </r>
    <r>
      <rPr>
        <sz val="12"/>
        <rFont val="Arial"/>
        <family val="2"/>
      </rPr>
      <t>Close 1/27_02:30</t>
    </r>
    <r>
      <rPr>
        <sz val="12"/>
        <rFont val="ＭＳ Ｐゴシック"/>
        <family val="3"/>
        <charset val="128"/>
      </rPr>
      <t>撤収</t>
    </r>
    <rPh sb="0" eb="2">
      <t>ニンテイ</t>
    </rPh>
    <rPh sb="116" eb="118">
      <t>テッシュウ</t>
    </rPh>
    <phoneticPr fontId="7"/>
  </si>
  <si>
    <t>https://ridewithgps.com/routes/26275646?privacy_code=GIwYV2PRM9e4MeMq</t>
    <phoneticPr fontId="7"/>
  </si>
  <si>
    <r>
      <t>PC2</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13:36</t>
    </r>
    <r>
      <rPr>
        <sz val="12"/>
        <rFont val="ＭＳ Ｐゴシック"/>
        <family val="3"/>
        <charset val="128"/>
      </rPr>
      <t>～</t>
    </r>
    <r>
      <rPr>
        <sz val="12"/>
        <rFont val="Arial"/>
        <family val="2"/>
      </rPr>
      <t>Close 23:00</t>
    </r>
    <rPh sb="16" eb="18">
      <t>ズシ</t>
    </rPh>
    <rPh sb="18" eb="19">
      <t>ナギサ</t>
    </rPh>
    <rPh sb="19" eb="20">
      <t>バシ</t>
    </rPh>
    <rPh sb="20" eb="21">
      <t>テン</t>
    </rPh>
    <phoneticPr fontId="7"/>
  </si>
  <si>
    <r>
      <rPr>
        <sz val="12"/>
        <rFont val="ＭＳ Ｐゴシック"/>
        <family val="3"/>
        <charset val="128"/>
      </rPr>
      <t>「東海岸町」┤左→下田方面　　　　　　　　　　　　　　　　　　　</t>
    </r>
    <r>
      <rPr>
        <sz val="12"/>
        <color rgb="FFFF0000"/>
        <rFont val="ＭＳ Ｐゴシック"/>
        <family val="3"/>
        <charset val="128"/>
      </rPr>
      <t>注意：熱海市民駅伝競走大会の通行規制時間帯あり</t>
    </r>
    <rPh sb="9" eb="11">
      <t>シモダ</t>
    </rPh>
    <rPh sb="11" eb="13">
      <t>ホウメン</t>
    </rPh>
    <rPh sb="32" eb="34">
      <t>チュウイ</t>
    </rPh>
    <rPh sb="35" eb="37">
      <t>アタミ</t>
    </rPh>
    <rPh sb="37" eb="39">
      <t>シミン</t>
    </rPh>
    <rPh sb="39" eb="41">
      <t>エキデン</t>
    </rPh>
    <rPh sb="41" eb="43">
      <t>キョウソウ</t>
    </rPh>
    <rPh sb="43" eb="45">
      <t>タイカイ</t>
    </rPh>
    <rPh sb="46" eb="48">
      <t>ツウコウ</t>
    </rPh>
    <rPh sb="48" eb="50">
      <t>キセイ</t>
    </rPh>
    <rPh sb="50" eb="53">
      <t>ジカンタイ</t>
    </rPh>
    <phoneticPr fontId="7"/>
  </si>
  <si>
    <r>
      <t>Finish</t>
    </r>
    <r>
      <rPr>
        <sz val="12"/>
        <rFont val="ＭＳ Ｐゴシック"/>
        <family val="3"/>
        <charset val="128"/>
      </rPr>
      <t>　</t>
    </r>
    <r>
      <rPr>
        <sz val="12"/>
        <rFont val="Arial"/>
        <family val="2"/>
      </rPr>
      <t>FamilyMart</t>
    </r>
    <r>
      <rPr>
        <sz val="12"/>
        <rFont val="ＭＳ Ｐゴシック"/>
        <family val="3"/>
        <charset val="128"/>
      </rPr>
      <t>　武蔵中原店　　　　　　　　　　　　　　　　　　　　　　※</t>
    </r>
    <r>
      <rPr>
        <sz val="12"/>
        <rFont val="Arial"/>
        <family val="2"/>
      </rPr>
      <t>Open 15:00</t>
    </r>
    <r>
      <rPr>
        <sz val="12"/>
        <rFont val="ＭＳ Ｐゴシック"/>
        <family val="3"/>
        <charset val="128"/>
      </rPr>
      <t>～</t>
    </r>
    <r>
      <rPr>
        <sz val="12"/>
        <rFont val="Arial"/>
        <family val="2"/>
      </rPr>
      <t>Close 1/27_02:00</t>
    </r>
    <rPh sb="18" eb="20">
      <t>ムサシ</t>
    </rPh>
    <rPh sb="20" eb="22">
      <t>ナカハラ</t>
    </rPh>
    <rPh sb="22" eb="23">
      <t>テン</t>
    </rPh>
    <phoneticPr fontId="7"/>
  </si>
  <si>
    <r>
      <rPr>
        <sz val="12"/>
        <rFont val="ＭＳ Ｐゴシック"/>
        <family val="3"/>
        <charset val="128"/>
      </rPr>
      <t>通過チェック　</t>
    </r>
    <r>
      <rPr>
        <sz val="12"/>
        <rFont val="Arial"/>
        <family val="2"/>
      </rPr>
      <t>LAWSON</t>
    </r>
    <r>
      <rPr>
        <sz val="12"/>
        <rFont val="ＭＳ Ｐゴシック"/>
        <family val="3"/>
        <charset val="128"/>
      </rPr>
      <t>伊豆高原</t>
    </r>
    <r>
      <rPr>
        <sz val="12"/>
        <color rgb="FFFF0000"/>
        <rFont val="ＭＳ Ｐゴシック"/>
        <family val="3"/>
        <charset val="128"/>
      </rPr>
      <t>東</t>
    </r>
    <r>
      <rPr>
        <sz val="12"/>
        <rFont val="ＭＳ Ｐゴシック"/>
        <family val="3"/>
        <charset val="128"/>
      </rPr>
      <t>店　　　　　　　　　　　　　　　　　　　　　　　　　※参考</t>
    </r>
    <r>
      <rPr>
        <sz val="12"/>
        <rFont val="Arial"/>
        <family val="2"/>
      </rPr>
      <t>Close 16:04</t>
    </r>
    <rPh sb="0" eb="2">
      <t>ツウカ</t>
    </rPh>
    <rPh sb="13" eb="15">
      <t>イズ</t>
    </rPh>
    <rPh sb="15" eb="17">
      <t>コウゲン</t>
    </rPh>
    <rPh sb="17" eb="18">
      <t>ヒガシ</t>
    </rPh>
    <rPh sb="45" eb="47">
      <t>サンコウ</t>
    </rPh>
    <phoneticPr fontId="7"/>
  </si>
  <si>
    <r>
      <t>Ver.5_2</t>
    </r>
    <r>
      <rPr>
        <sz val="11"/>
        <rFont val="ＭＳ Ｐゴシック"/>
        <family val="3"/>
        <charset val="128"/>
      </rPr>
      <t>（</t>
    </r>
    <r>
      <rPr>
        <sz val="11"/>
        <rFont val="Arial"/>
        <family val="2"/>
      </rPr>
      <t>2019/1/21</t>
    </r>
    <r>
      <rPr>
        <sz val="11"/>
        <rFont val="ＭＳ Ｐゴシック"/>
        <family val="3"/>
        <charset val="128"/>
      </rPr>
      <t>）</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</si>
</sst>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吀"/>
    <numFmt numFmtId="178" formatCode="0.0_ "/>
    <numFmt numFmtId="179" formatCode="0.000_ "/>
  </numFmts>
  <fonts count="23">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u/>
      <sz val="11"/>
      <color theme="10"/>
      <name val="ＭＳ Ｐゴシック"/>
      <family val="3"/>
      <charset val="128"/>
    </font>
    <font>
      <b/>
      <sz val="14"/>
      <name val="ＭＳ ゴシック"/>
      <family val="3"/>
      <charset val="128"/>
    </font>
    <font>
      <sz val="18"/>
      <name val="Arial"/>
      <family val="2"/>
    </font>
    <font>
      <sz val="12"/>
      <name val="ＭＳ ゴシック"/>
      <family val="3"/>
      <charset val="128"/>
    </font>
    <font>
      <sz val="12"/>
      <name val="ＭＳ Ｐゴシック"/>
      <family val="3"/>
      <charset val="128"/>
    </font>
    <font>
      <u/>
      <sz val="11"/>
      <name val="Arial"/>
      <family val="2"/>
    </font>
    <font>
      <b/>
      <sz val="9.6"/>
      <color rgb="FF555555"/>
      <name val="Arial"/>
      <family val="2"/>
    </font>
    <font>
      <b/>
      <sz val="10"/>
      <color rgb="FFFF0000"/>
      <name val="Arial"/>
      <family val="2"/>
    </font>
    <font>
      <sz val="12"/>
      <color rgb="FFFF0000"/>
      <name val="ＭＳ Ｐゴシック"/>
      <family val="3"/>
      <charset val="128"/>
    </font>
    <font>
      <u/>
      <sz val="11"/>
      <color theme="10"/>
      <name val="Arial"/>
      <family val="2"/>
    </font>
    <font>
      <sz val="12"/>
      <name val="Arial"/>
      <family val="3"/>
      <charset val="128"/>
    </font>
  </fonts>
  <fills count="5">
    <fill>
      <patternFill patternType="none"/>
    </fill>
    <fill>
      <patternFill patternType="gray125"/>
    </fill>
    <fill>
      <patternFill patternType="solid">
        <fgColor indexed="9"/>
        <bgColor indexed="26"/>
      </patternFill>
    </fill>
    <fill>
      <patternFill patternType="lightGray">
        <fgColor rgb="FF92D050"/>
      </patternFill>
    </fill>
    <fill>
      <patternFill patternType="lightGray">
        <fgColor rgb="FF92D050"/>
        <bgColor theme="6" tint="0.79998168889431442"/>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62">
    <xf numFmtId="0" fontId="0" fillId="0" borderId="0" xfId="0">
      <alignmen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76" fontId="9" fillId="3" borderId="1" xfId="3" applyNumberFormat="1" applyFont="1" applyFill="1" applyBorder="1" applyAlignment="1">
      <alignment horizontal="center"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0" fontId="1" fillId="0" borderId="0" xfId="1" applyFont="1"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179" fontId="3" fillId="0" borderId="0" xfId="0" applyNumberFormat="1" applyFont="1" applyFill="1" applyAlignment="1">
      <alignment vertical="center"/>
    </xf>
    <xf numFmtId="179" fontId="3" fillId="0" borderId="0" xfId="0" applyNumberFormat="1" applyFont="1"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3" fillId="0" borderId="0" xfId="3" applyFont="1" applyFill="1" applyAlignment="1">
      <alignment horizontal="center" vertical="center"/>
    </xf>
    <xf numFmtId="177" fontId="14" fillId="3" borderId="1" xfId="3" applyNumberFormat="1" applyFont="1" applyFill="1" applyBorder="1" applyAlignment="1">
      <alignment horizontal="center" vertical="center"/>
    </xf>
    <xf numFmtId="176" fontId="14" fillId="0" borderId="1" xfId="3" applyNumberFormat="1" applyFont="1" applyBorder="1" applyAlignment="1">
      <alignment horizontal="center" vertical="center"/>
    </xf>
    <xf numFmtId="177" fontId="14" fillId="0" borderId="1" xfId="3" applyNumberFormat="1" applyFont="1" applyBorder="1" applyAlignment="1">
      <alignment horizontal="center" vertical="center"/>
    </xf>
    <xf numFmtId="176" fontId="14" fillId="3" borderId="1"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5" xfId="3" applyNumberFormat="1" applyFont="1" applyFill="1" applyBorder="1" applyAlignment="1">
      <alignment horizontal="center" vertical="center"/>
    </xf>
    <xf numFmtId="0" fontId="9" fillId="0" borderId="5" xfId="3" applyFont="1" applyFill="1" applyBorder="1" applyAlignment="1">
      <alignment horizontal="center" vertical="center"/>
    </xf>
    <xf numFmtId="178" fontId="14" fillId="4" borderId="1" xfId="3" applyNumberFormat="1" applyFont="1" applyFill="1" applyBorder="1" applyAlignment="1">
      <alignment horizontal="center" vertical="center"/>
    </xf>
    <xf numFmtId="177" fontId="14" fillId="4" borderId="1" xfId="3" applyNumberFormat="1" applyFont="1" applyFill="1" applyBorder="1" applyAlignment="1">
      <alignment horizontal="center" vertical="center"/>
    </xf>
    <xf numFmtId="0" fontId="9"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xf>
    <xf numFmtId="176" fontId="9" fillId="4" borderId="1" xfId="3" applyNumberFormat="1" applyFont="1" applyFill="1" applyBorder="1" applyAlignment="1">
      <alignment horizontal="center" vertical="center"/>
    </xf>
    <xf numFmtId="0" fontId="17" fillId="0" borderId="0" xfId="2" applyFont="1" applyAlignment="1" applyProtection="1">
      <alignment vertical="center"/>
    </xf>
    <xf numFmtId="0" fontId="9" fillId="0" borderId="1" xfId="3" applyFont="1" applyBorder="1" applyAlignment="1">
      <alignment horizontal="center" vertical="center"/>
    </xf>
    <xf numFmtId="176" fontId="9" fillId="3" borderId="1" xfId="3" applyNumberFormat="1"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4" borderId="1" xfId="3" applyFont="1" applyFill="1" applyBorder="1" applyAlignment="1">
      <alignment horizontal="center" vertical="center"/>
    </xf>
    <xf numFmtId="1" fontId="3" fillId="0" borderId="1" xfId="3" applyNumberFormat="1" applyFont="1" applyBorder="1" applyAlignment="1">
      <alignment horizontal="center" vertical="center"/>
    </xf>
    <xf numFmtId="1" fontId="3" fillId="3"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center"/>
    </xf>
    <xf numFmtId="1" fontId="4" fillId="0" borderId="1" xfId="3" applyNumberFormat="1" applyFont="1" applyBorder="1" applyAlignment="1">
      <alignment horizontal="center" vertical="center"/>
    </xf>
    <xf numFmtId="1" fontId="4" fillId="3" borderId="1" xfId="3" applyNumberFormat="1" applyFont="1" applyFill="1" applyBorder="1" applyAlignment="1">
      <alignment horizontal="center" vertical="center"/>
    </xf>
    <xf numFmtId="0" fontId="18" fillId="0" borderId="0" xfId="0" applyFont="1">
      <alignment vertical="center"/>
    </xf>
    <xf numFmtId="0" fontId="18" fillId="0" borderId="0" xfId="0" applyFont="1" applyAlignment="1">
      <alignment vertical="center" wrapText="1"/>
    </xf>
    <xf numFmtId="176" fontId="9" fillId="0" borderId="1" xfId="3" applyNumberFormat="1" applyFont="1" applyFill="1" applyBorder="1" applyAlignment="1">
      <alignment horizontal="center" vertical="center" wrapText="1"/>
    </xf>
    <xf numFmtId="0" fontId="9" fillId="0" borderId="0" xfId="0" applyFont="1" applyAlignment="1">
      <alignment vertical="center"/>
    </xf>
    <xf numFmtId="0" fontId="21" fillId="0" borderId="0" xfId="2" applyFont="1" applyAlignment="1" applyProtection="1">
      <alignment vertical="center"/>
    </xf>
    <xf numFmtId="0" fontId="9" fillId="0" borderId="3"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6"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19" fillId="0" borderId="0" xfId="0" applyFont="1" applyAlignment="1">
      <alignment horizontal="center" vertical="center" wrapText="1"/>
    </xf>
    <xf numFmtId="0" fontId="22" fillId="3" borderId="1" xfId="3" applyFont="1" applyFill="1" applyBorder="1" applyAlignment="1">
      <alignment horizontal="center" vertical="center" wrapText="1"/>
    </xf>
  </cellXfs>
  <cellStyles count="4">
    <cellStyle name="Excel Built-in Normal" xfId="1" xr:uid="{00000000-0005-0000-0000-000000000000}"/>
    <cellStyle name="ハイパーリンク" xfId="2" builtinId="8"/>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275646?privacy_code=GIwYV2PRM9e4MeM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AB112"/>
  <sheetViews>
    <sheetView tabSelected="1" topLeftCell="B1" workbookViewId="0">
      <selection activeCell="C68" sqref="C68:H89"/>
    </sheetView>
  </sheetViews>
  <sheetFormatPr defaultColWidth="8.875" defaultRowHeight="16.5" customHeight="1"/>
  <cols>
    <col min="1" max="1" width="0" style="1" hidden="1" customWidth="1"/>
    <col min="2" max="2" width="2" style="1" customWidth="1"/>
    <col min="3" max="3" width="4.375" style="19" customWidth="1"/>
    <col min="4" max="4" width="10.25" style="1" customWidth="1"/>
    <col min="5" max="5" width="11.125" style="1" customWidth="1"/>
    <col min="6" max="6" width="49.375" style="19" customWidth="1"/>
    <col min="7" max="7" width="4.375" style="19" customWidth="1"/>
    <col min="8" max="8" width="15.875" style="19" customWidth="1"/>
    <col min="9" max="9" width="1.875" style="1" customWidth="1"/>
    <col min="10" max="10" width="1.625" style="1" customWidth="1"/>
    <col min="11" max="11" width="6.625" style="1" customWidth="1"/>
    <col min="12" max="12" width="8.625" style="1" customWidth="1"/>
    <col min="13" max="13" width="8.875" style="1"/>
    <col min="14" max="14" width="42.125" style="1" customWidth="1"/>
    <col min="15" max="16384" width="8.875" style="1"/>
  </cols>
  <sheetData>
    <row r="2" spans="3:22" ht="24.75" customHeight="1">
      <c r="C2" s="2"/>
      <c r="D2" s="5" t="s">
        <v>126</v>
      </c>
      <c r="F2" s="2"/>
      <c r="G2" s="2"/>
      <c r="H2" s="20" t="s">
        <v>133</v>
      </c>
      <c r="I2" s="2"/>
      <c r="L2" s="52"/>
    </row>
    <row r="3" spans="3:22" ht="16.5" customHeight="1">
      <c r="C3" s="17" t="s">
        <v>0</v>
      </c>
      <c r="D3" s="7" t="s">
        <v>5</v>
      </c>
      <c r="E3" s="8" t="s">
        <v>6</v>
      </c>
      <c r="F3" s="17" t="s">
        <v>9</v>
      </c>
      <c r="G3" s="9" t="s">
        <v>7</v>
      </c>
      <c r="H3" s="7" t="s">
        <v>8</v>
      </c>
      <c r="I3" s="9"/>
      <c r="L3" s="53"/>
      <c r="O3" s="60"/>
      <c r="P3" s="60"/>
      <c r="Q3" s="60"/>
      <c r="R3" s="60"/>
      <c r="S3" s="60"/>
      <c r="T3" s="60"/>
      <c r="U3" s="60"/>
      <c r="V3" s="60"/>
    </row>
    <row r="4" spans="3:22" ht="38.25" customHeight="1">
      <c r="C4" s="43">
        <v>1</v>
      </c>
      <c r="D4" s="33"/>
      <c r="E4" s="34">
        <v>0</v>
      </c>
      <c r="F4" s="35" t="s">
        <v>113</v>
      </c>
      <c r="G4" s="37" t="s">
        <v>13</v>
      </c>
      <c r="H4" s="36" t="s">
        <v>13</v>
      </c>
      <c r="I4" s="37"/>
      <c r="J4" s="13"/>
      <c r="K4" s="11"/>
      <c r="L4" s="1">
        <v>0</v>
      </c>
      <c r="N4" s="53" t="s">
        <v>128</v>
      </c>
      <c r="O4" s="60"/>
      <c r="P4" s="60"/>
      <c r="Q4" s="60"/>
      <c r="R4" s="60"/>
      <c r="S4" s="60"/>
      <c r="T4" s="60"/>
      <c r="U4" s="60"/>
      <c r="V4" s="60"/>
    </row>
    <row r="5" spans="3:22" ht="21" customHeight="1">
      <c r="C5" s="44">
        <f>C4+1</f>
        <v>2</v>
      </c>
      <c r="D5" s="22">
        <f>E5-E4</f>
        <v>0.2</v>
      </c>
      <c r="E5" s="23">
        <f t="shared" ref="E5:E21" si="0">L5</f>
        <v>0.2</v>
      </c>
      <c r="F5" s="26" t="s">
        <v>15</v>
      </c>
      <c r="G5" s="3" t="s">
        <v>16</v>
      </c>
      <c r="H5" s="3" t="s">
        <v>14</v>
      </c>
      <c r="I5" s="27"/>
      <c r="J5" s="11"/>
      <c r="K5" s="11">
        <f>L5-L4</f>
        <v>0.2</v>
      </c>
      <c r="L5" s="1">
        <v>0.2</v>
      </c>
      <c r="M5" s="38"/>
      <c r="N5" s="53"/>
      <c r="O5" s="50"/>
      <c r="P5" s="50"/>
      <c r="Q5" s="50"/>
      <c r="R5" s="50"/>
      <c r="S5" s="50"/>
      <c r="T5" s="50"/>
      <c r="U5" s="50"/>
      <c r="V5" s="50"/>
    </row>
    <row r="6" spans="3:22" ht="21" customHeight="1">
      <c r="C6" s="44">
        <f t="shared" ref="C6:C61" si="1">C5+1</f>
        <v>3</v>
      </c>
      <c r="D6" s="22">
        <f t="shared" ref="D6:D54" si="2">E6-E5</f>
        <v>9.9999999999999978E-2</v>
      </c>
      <c r="E6" s="23">
        <f t="shared" si="0"/>
        <v>0.3</v>
      </c>
      <c r="F6" s="26" t="s">
        <v>54</v>
      </c>
      <c r="G6" s="3" t="s">
        <v>16</v>
      </c>
      <c r="H6" s="3" t="s">
        <v>17</v>
      </c>
      <c r="I6" s="27"/>
      <c r="J6" s="11"/>
      <c r="K6" s="11">
        <f>L6-L5</f>
        <v>9.9999999999999978E-2</v>
      </c>
      <c r="L6" s="1">
        <v>0.3</v>
      </c>
      <c r="O6" s="50"/>
      <c r="P6" s="50"/>
      <c r="Q6" s="50"/>
      <c r="R6" s="50"/>
      <c r="S6" s="50"/>
      <c r="T6" s="50"/>
      <c r="U6" s="50"/>
      <c r="V6" s="50"/>
    </row>
    <row r="7" spans="3:22" ht="21" customHeight="1">
      <c r="C7" s="44">
        <f t="shared" si="1"/>
        <v>4</v>
      </c>
      <c r="D7" s="22">
        <f t="shared" si="2"/>
        <v>3.4000000000000004</v>
      </c>
      <c r="E7" s="23">
        <f t="shared" si="0"/>
        <v>3.7</v>
      </c>
      <c r="F7" s="3" t="s">
        <v>55</v>
      </c>
      <c r="G7" s="3" t="s">
        <v>16</v>
      </c>
      <c r="H7" s="3" t="s">
        <v>18</v>
      </c>
      <c r="I7" s="3"/>
      <c r="J7" s="11"/>
      <c r="K7" s="11">
        <f>L7-L6</f>
        <v>3.4000000000000004</v>
      </c>
      <c r="L7" s="1">
        <v>3.7</v>
      </c>
      <c r="O7" s="50"/>
      <c r="P7" s="50"/>
      <c r="Q7" s="50"/>
      <c r="R7" s="50"/>
      <c r="S7" s="50"/>
      <c r="T7" s="50"/>
      <c r="U7" s="50"/>
      <c r="V7" s="50"/>
    </row>
    <row r="8" spans="3:22" ht="21" customHeight="1">
      <c r="C8" s="44">
        <f t="shared" si="1"/>
        <v>5</v>
      </c>
      <c r="D8" s="22">
        <f t="shared" si="2"/>
        <v>0.29999999999999982</v>
      </c>
      <c r="E8" s="23">
        <f t="shared" si="0"/>
        <v>4</v>
      </c>
      <c r="F8" s="3" t="s">
        <v>56</v>
      </c>
      <c r="G8" s="3" t="s">
        <v>16</v>
      </c>
      <c r="H8" s="3" t="s">
        <v>19</v>
      </c>
      <c r="I8" s="3"/>
      <c r="J8" s="11"/>
      <c r="K8" s="11">
        <f>L8-L7</f>
        <v>0.29999999999999982</v>
      </c>
      <c r="L8" s="1">
        <v>4</v>
      </c>
      <c r="O8" s="49"/>
    </row>
    <row r="9" spans="3:22" ht="21" customHeight="1">
      <c r="C9" s="44">
        <f t="shared" si="1"/>
        <v>6</v>
      </c>
      <c r="D9" s="22">
        <f t="shared" si="2"/>
        <v>4.5999999999999996</v>
      </c>
      <c r="E9" s="23">
        <f t="shared" si="0"/>
        <v>8.6</v>
      </c>
      <c r="F9" s="3" t="s">
        <v>57</v>
      </c>
      <c r="G9" s="3" t="s">
        <v>16</v>
      </c>
      <c r="H9" s="3" t="s">
        <v>19</v>
      </c>
      <c r="I9" s="3"/>
      <c r="J9" s="11"/>
      <c r="K9" s="11">
        <f t="shared" ref="K9:K72" si="3">L9-L8</f>
        <v>4.5999999999999996</v>
      </c>
      <c r="L9" s="1">
        <v>8.6</v>
      </c>
    </row>
    <row r="10" spans="3:22" ht="21" customHeight="1">
      <c r="C10" s="44">
        <f t="shared" si="1"/>
        <v>7</v>
      </c>
      <c r="D10" s="22">
        <f t="shared" si="2"/>
        <v>1.0999999999999996</v>
      </c>
      <c r="E10" s="23">
        <f t="shared" si="0"/>
        <v>9.6999999999999993</v>
      </c>
      <c r="F10" s="3" t="s">
        <v>32</v>
      </c>
      <c r="G10" s="3"/>
      <c r="H10" s="3" t="s">
        <v>20</v>
      </c>
      <c r="I10" s="3"/>
      <c r="J10" s="11"/>
      <c r="K10" s="11">
        <f t="shared" si="3"/>
        <v>1.0999999999999996</v>
      </c>
      <c r="L10" s="1">
        <v>9.6999999999999993</v>
      </c>
    </row>
    <row r="11" spans="3:22" ht="21" customHeight="1">
      <c r="C11" s="44">
        <f t="shared" si="1"/>
        <v>8</v>
      </c>
      <c r="D11" s="22">
        <f t="shared" si="2"/>
        <v>5.5</v>
      </c>
      <c r="E11" s="23">
        <f t="shared" si="0"/>
        <v>15.2</v>
      </c>
      <c r="F11" s="3" t="s">
        <v>31</v>
      </c>
      <c r="G11" s="3" t="s">
        <v>21</v>
      </c>
      <c r="H11" s="3" t="s">
        <v>22</v>
      </c>
      <c r="I11" s="3"/>
      <c r="J11" s="11"/>
      <c r="K11" s="11">
        <f t="shared" si="3"/>
        <v>5.5</v>
      </c>
      <c r="L11" s="1">
        <v>15.2</v>
      </c>
    </row>
    <row r="12" spans="3:22" ht="21" customHeight="1">
      <c r="C12" s="44">
        <f t="shared" si="1"/>
        <v>9</v>
      </c>
      <c r="D12" s="22">
        <f t="shared" si="2"/>
        <v>0.90000000000000213</v>
      </c>
      <c r="E12" s="23">
        <f t="shared" si="0"/>
        <v>16.100000000000001</v>
      </c>
      <c r="F12" s="3" t="s">
        <v>58</v>
      </c>
      <c r="G12" s="3" t="s">
        <v>21</v>
      </c>
      <c r="H12" s="3" t="s">
        <v>19</v>
      </c>
      <c r="I12" s="3"/>
      <c r="J12" s="11"/>
      <c r="K12" s="11">
        <f t="shared" si="3"/>
        <v>0.90000000000000213</v>
      </c>
      <c r="L12" s="1">
        <v>16.100000000000001</v>
      </c>
    </row>
    <row r="13" spans="3:22" ht="21" customHeight="1">
      <c r="C13" s="44">
        <f t="shared" si="1"/>
        <v>10</v>
      </c>
      <c r="D13" s="22">
        <f t="shared" si="2"/>
        <v>0.19999999999999929</v>
      </c>
      <c r="E13" s="23">
        <f t="shared" si="0"/>
        <v>16.3</v>
      </c>
      <c r="F13" s="3" t="s">
        <v>59</v>
      </c>
      <c r="G13" s="3"/>
      <c r="H13" s="3" t="s">
        <v>19</v>
      </c>
      <c r="I13" s="3"/>
      <c r="J13" s="11"/>
      <c r="K13" s="11">
        <f t="shared" si="3"/>
        <v>0.19999999999999929</v>
      </c>
      <c r="L13" s="1">
        <v>16.3</v>
      </c>
    </row>
    <row r="14" spans="3:22" ht="21" customHeight="1">
      <c r="C14" s="44">
        <f t="shared" si="1"/>
        <v>11</v>
      </c>
      <c r="D14" s="22">
        <f t="shared" si="2"/>
        <v>0.19999999999999929</v>
      </c>
      <c r="E14" s="23">
        <f t="shared" si="0"/>
        <v>16.5</v>
      </c>
      <c r="F14" s="3" t="s">
        <v>60</v>
      </c>
      <c r="G14" s="3" t="s">
        <v>21</v>
      </c>
      <c r="H14" s="3" t="s">
        <v>23</v>
      </c>
      <c r="I14" s="3"/>
      <c r="J14" s="11"/>
      <c r="K14" s="11">
        <f t="shared" si="3"/>
        <v>0.19999999999999929</v>
      </c>
      <c r="L14" s="1">
        <v>16.5</v>
      </c>
    </row>
    <row r="15" spans="3:22" ht="21" customHeight="1">
      <c r="C15" s="44">
        <f t="shared" si="1"/>
        <v>12</v>
      </c>
      <c r="D15" s="22">
        <f t="shared" si="2"/>
        <v>0.19999999999999929</v>
      </c>
      <c r="E15" s="23">
        <f t="shared" si="0"/>
        <v>16.7</v>
      </c>
      <c r="F15" s="3" t="s">
        <v>61</v>
      </c>
      <c r="G15" s="3" t="s">
        <v>16</v>
      </c>
      <c r="H15" s="3" t="s">
        <v>19</v>
      </c>
      <c r="I15" s="3"/>
      <c r="J15" s="11"/>
      <c r="K15" s="11">
        <f t="shared" si="3"/>
        <v>0.19999999999999929</v>
      </c>
      <c r="L15" s="1">
        <v>16.7</v>
      </c>
    </row>
    <row r="16" spans="3:22" ht="21" customHeight="1">
      <c r="C16" s="44">
        <f t="shared" si="1"/>
        <v>13</v>
      </c>
      <c r="D16" s="22">
        <f t="shared" si="2"/>
        <v>0.80000000000000071</v>
      </c>
      <c r="E16" s="23">
        <f t="shared" si="0"/>
        <v>17.5</v>
      </c>
      <c r="F16" s="3" t="s">
        <v>33</v>
      </c>
      <c r="G16" s="3" t="s">
        <v>16</v>
      </c>
      <c r="H16" s="3" t="s">
        <v>19</v>
      </c>
      <c r="I16" s="3"/>
      <c r="J16" s="11"/>
      <c r="K16" s="11">
        <f t="shared" si="3"/>
        <v>0.80000000000000071</v>
      </c>
      <c r="L16" s="1">
        <v>17.5</v>
      </c>
    </row>
    <row r="17" spans="3:12" ht="21" customHeight="1">
      <c r="C17" s="44">
        <f t="shared" si="1"/>
        <v>14</v>
      </c>
      <c r="D17" s="22">
        <f t="shared" si="2"/>
        <v>2.8000000000000007</v>
      </c>
      <c r="E17" s="23">
        <f t="shared" si="0"/>
        <v>20.3</v>
      </c>
      <c r="F17" s="3" t="s">
        <v>62</v>
      </c>
      <c r="G17" s="3" t="s">
        <v>16</v>
      </c>
      <c r="H17" s="3" t="s">
        <v>19</v>
      </c>
      <c r="I17" s="3"/>
      <c r="J17" s="11"/>
      <c r="K17" s="11">
        <f t="shared" si="3"/>
        <v>2.8000000000000007</v>
      </c>
      <c r="L17" s="1">
        <v>20.3</v>
      </c>
    </row>
    <row r="18" spans="3:12" ht="21" customHeight="1">
      <c r="C18" s="44">
        <f t="shared" si="1"/>
        <v>15</v>
      </c>
      <c r="D18" s="22">
        <f t="shared" si="2"/>
        <v>0.19999999999999929</v>
      </c>
      <c r="E18" s="23">
        <f t="shared" si="0"/>
        <v>20.5</v>
      </c>
      <c r="F18" s="3" t="s">
        <v>63</v>
      </c>
      <c r="G18" s="3" t="s">
        <v>16</v>
      </c>
      <c r="H18" s="3" t="s">
        <v>19</v>
      </c>
      <c r="I18" s="3"/>
      <c r="J18" s="11"/>
      <c r="K18" s="11">
        <f t="shared" si="3"/>
        <v>0.19999999999999929</v>
      </c>
      <c r="L18" s="1">
        <v>20.5</v>
      </c>
    </row>
    <row r="19" spans="3:12" ht="21" customHeight="1">
      <c r="C19" s="44">
        <f t="shared" si="1"/>
        <v>16</v>
      </c>
      <c r="D19" s="22">
        <f t="shared" si="2"/>
        <v>2.1999999999999993</v>
      </c>
      <c r="E19" s="23">
        <f t="shared" si="0"/>
        <v>22.7</v>
      </c>
      <c r="F19" s="3" t="s">
        <v>115</v>
      </c>
      <c r="G19" s="3" t="s">
        <v>16</v>
      </c>
      <c r="H19" s="3" t="s">
        <v>19</v>
      </c>
      <c r="I19" s="3"/>
      <c r="J19" s="11"/>
      <c r="K19" s="11">
        <f t="shared" si="3"/>
        <v>2.1999999999999993</v>
      </c>
      <c r="L19" s="1">
        <v>22.7</v>
      </c>
    </row>
    <row r="20" spans="3:12" ht="21" customHeight="1">
      <c r="C20" s="44">
        <f t="shared" si="1"/>
        <v>17</v>
      </c>
      <c r="D20" s="22">
        <f t="shared" si="2"/>
        <v>2.3000000000000007</v>
      </c>
      <c r="E20" s="23">
        <f t="shared" si="0"/>
        <v>25</v>
      </c>
      <c r="F20" s="3" t="s">
        <v>64</v>
      </c>
      <c r="G20" s="3" t="s">
        <v>16</v>
      </c>
      <c r="H20" s="3" t="s">
        <v>24</v>
      </c>
      <c r="I20" s="3"/>
      <c r="J20" s="11"/>
      <c r="K20" s="11">
        <f t="shared" si="3"/>
        <v>2.3000000000000007</v>
      </c>
      <c r="L20" s="1">
        <v>25</v>
      </c>
    </row>
    <row r="21" spans="3:12" ht="21" customHeight="1">
      <c r="C21" s="44">
        <f t="shared" si="1"/>
        <v>18</v>
      </c>
      <c r="D21" s="22">
        <f t="shared" si="2"/>
        <v>0.10000000000000142</v>
      </c>
      <c r="E21" s="23">
        <f t="shared" si="0"/>
        <v>25.1</v>
      </c>
      <c r="F21" s="3" t="s">
        <v>34</v>
      </c>
      <c r="G21" s="3" t="s">
        <v>16</v>
      </c>
      <c r="H21" s="3" t="s">
        <v>65</v>
      </c>
      <c r="I21" s="3"/>
      <c r="J21" s="11"/>
      <c r="K21" s="11">
        <f t="shared" si="3"/>
        <v>0.10000000000000142</v>
      </c>
      <c r="L21" s="1">
        <v>25.1</v>
      </c>
    </row>
    <row r="22" spans="3:12" ht="21" customHeight="1">
      <c r="C22" s="44">
        <f t="shared" si="1"/>
        <v>19</v>
      </c>
      <c r="D22" s="22">
        <f t="shared" ref="D22" si="4">E22-E21</f>
        <v>9.2999999999999972</v>
      </c>
      <c r="E22" s="23">
        <f t="shared" ref="E22" si="5">L22</f>
        <v>34.4</v>
      </c>
      <c r="F22" s="3" t="s">
        <v>66</v>
      </c>
      <c r="G22" s="3" t="s">
        <v>16</v>
      </c>
      <c r="H22" s="3" t="s">
        <v>19</v>
      </c>
      <c r="I22" s="3"/>
      <c r="J22" s="11"/>
      <c r="K22" s="11">
        <f t="shared" si="3"/>
        <v>9.2999999999999972</v>
      </c>
      <c r="L22" s="1">
        <v>34.4</v>
      </c>
    </row>
    <row r="23" spans="3:12" ht="21" customHeight="1">
      <c r="C23" s="44">
        <f t="shared" si="1"/>
        <v>20</v>
      </c>
      <c r="D23" s="22">
        <f t="shared" si="2"/>
        <v>2.6000000000000014</v>
      </c>
      <c r="E23" s="23">
        <f t="shared" ref="E23:E31" si="6">L23</f>
        <v>37</v>
      </c>
      <c r="F23" s="3" t="s">
        <v>67</v>
      </c>
      <c r="G23" s="3" t="s">
        <v>16</v>
      </c>
      <c r="H23" s="3" t="s">
        <v>19</v>
      </c>
      <c r="I23" s="3"/>
      <c r="J23" s="11"/>
      <c r="K23" s="11">
        <f t="shared" si="3"/>
        <v>2.6000000000000014</v>
      </c>
      <c r="L23" s="1">
        <v>37</v>
      </c>
    </row>
    <row r="24" spans="3:12" ht="21" customHeight="1">
      <c r="C24" s="44">
        <f t="shared" si="1"/>
        <v>21</v>
      </c>
      <c r="D24" s="22">
        <f t="shared" si="2"/>
        <v>0.5</v>
      </c>
      <c r="E24" s="23">
        <f t="shared" si="6"/>
        <v>37.5</v>
      </c>
      <c r="F24" s="3" t="s">
        <v>68</v>
      </c>
      <c r="G24" s="3" t="s">
        <v>16</v>
      </c>
      <c r="H24" s="3" t="s">
        <v>69</v>
      </c>
      <c r="I24" s="3"/>
      <c r="J24" s="11"/>
      <c r="K24" s="11">
        <f t="shared" si="3"/>
        <v>0.5</v>
      </c>
      <c r="L24" s="1">
        <v>37.5</v>
      </c>
    </row>
    <row r="25" spans="3:12" ht="21" customHeight="1">
      <c r="C25" s="44">
        <f t="shared" si="1"/>
        <v>22</v>
      </c>
      <c r="D25" s="22">
        <f t="shared" si="2"/>
        <v>0.10000000000000142</v>
      </c>
      <c r="E25" s="23">
        <f t="shared" si="6"/>
        <v>37.6</v>
      </c>
      <c r="F25" s="3" t="s">
        <v>70</v>
      </c>
      <c r="G25" s="3" t="s">
        <v>16</v>
      </c>
      <c r="H25" s="3" t="s">
        <v>69</v>
      </c>
      <c r="I25" s="3"/>
      <c r="J25" s="11"/>
      <c r="K25" s="11">
        <f t="shared" si="3"/>
        <v>0.10000000000000142</v>
      </c>
      <c r="L25" s="1">
        <v>37.6</v>
      </c>
    </row>
    <row r="26" spans="3:12" ht="21" customHeight="1">
      <c r="C26" s="44">
        <f t="shared" si="1"/>
        <v>23</v>
      </c>
      <c r="D26" s="22">
        <f t="shared" si="2"/>
        <v>1.1999999999999957</v>
      </c>
      <c r="E26" s="23">
        <f t="shared" si="6"/>
        <v>38.799999999999997</v>
      </c>
      <c r="F26" s="3" t="s">
        <v>35</v>
      </c>
      <c r="G26" s="3" t="s">
        <v>16</v>
      </c>
      <c r="H26" s="3" t="s">
        <v>69</v>
      </c>
      <c r="I26" s="3"/>
      <c r="J26" s="11"/>
      <c r="K26" s="11">
        <f t="shared" si="3"/>
        <v>1.1999999999999957</v>
      </c>
      <c r="L26" s="1">
        <v>38.799999999999997</v>
      </c>
    </row>
    <row r="27" spans="3:12" ht="21" customHeight="1">
      <c r="C27" s="44">
        <f t="shared" si="1"/>
        <v>24</v>
      </c>
      <c r="D27" s="22">
        <f t="shared" si="2"/>
        <v>0.10000000000000142</v>
      </c>
      <c r="E27" s="23">
        <f t="shared" si="6"/>
        <v>38.9</v>
      </c>
      <c r="F27" s="3" t="s">
        <v>116</v>
      </c>
      <c r="G27" s="3" t="s">
        <v>16</v>
      </c>
      <c r="H27" s="3" t="s">
        <v>69</v>
      </c>
      <c r="I27" s="3"/>
      <c r="J27" s="11"/>
      <c r="K27" s="11">
        <f t="shared" si="3"/>
        <v>0.10000000000000142</v>
      </c>
      <c r="L27" s="1">
        <v>38.9</v>
      </c>
    </row>
    <row r="28" spans="3:12" ht="21" customHeight="1">
      <c r="C28" s="44">
        <f t="shared" si="1"/>
        <v>25</v>
      </c>
      <c r="D28" s="22">
        <f t="shared" si="2"/>
        <v>2.2000000000000028</v>
      </c>
      <c r="E28" s="23">
        <f t="shared" si="6"/>
        <v>41.1</v>
      </c>
      <c r="F28" s="3" t="s">
        <v>71</v>
      </c>
      <c r="G28" s="3" t="s">
        <v>16</v>
      </c>
      <c r="H28" s="3" t="s">
        <v>24</v>
      </c>
      <c r="I28" s="3"/>
      <c r="J28" s="11"/>
      <c r="K28" s="11">
        <f t="shared" si="3"/>
        <v>2.2000000000000028</v>
      </c>
      <c r="L28" s="1">
        <v>41.1</v>
      </c>
    </row>
    <row r="29" spans="3:12" ht="21" customHeight="1">
      <c r="C29" s="44">
        <f t="shared" si="1"/>
        <v>26</v>
      </c>
      <c r="D29" s="22">
        <f t="shared" si="2"/>
        <v>0.5</v>
      </c>
      <c r="E29" s="23">
        <f t="shared" si="6"/>
        <v>41.6</v>
      </c>
      <c r="F29" s="3" t="s">
        <v>72</v>
      </c>
      <c r="G29" s="3" t="s">
        <v>16</v>
      </c>
      <c r="H29" s="3" t="s">
        <v>25</v>
      </c>
      <c r="I29" s="3"/>
      <c r="J29" s="11"/>
      <c r="K29" s="11">
        <f t="shared" si="3"/>
        <v>0.5</v>
      </c>
      <c r="L29" s="1">
        <v>41.6</v>
      </c>
    </row>
    <row r="30" spans="3:12" ht="21" customHeight="1">
      <c r="C30" s="44">
        <f t="shared" si="1"/>
        <v>27</v>
      </c>
      <c r="D30" s="22">
        <f t="shared" si="2"/>
        <v>4</v>
      </c>
      <c r="E30" s="23">
        <f t="shared" si="6"/>
        <v>45.6</v>
      </c>
      <c r="F30" s="3" t="s">
        <v>53</v>
      </c>
      <c r="G30" s="3" t="s">
        <v>16</v>
      </c>
      <c r="H30" s="3" t="s">
        <v>69</v>
      </c>
      <c r="I30" s="3"/>
      <c r="J30" s="11"/>
      <c r="K30" s="11">
        <f t="shared" si="3"/>
        <v>4</v>
      </c>
      <c r="L30" s="1">
        <v>45.6</v>
      </c>
    </row>
    <row r="31" spans="3:12" ht="21" customHeight="1">
      <c r="C31" s="44">
        <f t="shared" si="1"/>
        <v>28</v>
      </c>
      <c r="D31" s="22">
        <f t="shared" ref="D31" si="7">E31-E30</f>
        <v>0.89999999999999858</v>
      </c>
      <c r="E31" s="23">
        <f t="shared" si="6"/>
        <v>46.5</v>
      </c>
      <c r="F31" s="3" t="s">
        <v>73</v>
      </c>
      <c r="G31" s="3" t="s">
        <v>16</v>
      </c>
      <c r="H31" s="3" t="s">
        <v>25</v>
      </c>
      <c r="I31" s="3"/>
      <c r="J31" s="11"/>
      <c r="K31" s="11">
        <f t="shared" si="3"/>
        <v>0.89999999999999858</v>
      </c>
      <c r="L31" s="1">
        <v>46.5</v>
      </c>
    </row>
    <row r="32" spans="3:12" ht="36.75" customHeight="1">
      <c r="C32" s="45">
        <f t="shared" si="1"/>
        <v>29</v>
      </c>
      <c r="D32" s="24">
        <f t="shared" ref="D32" si="8">E32-E31</f>
        <v>0.70000000000000284</v>
      </c>
      <c r="E32" s="21">
        <f t="shared" ref="E32" si="9">L32</f>
        <v>47.2</v>
      </c>
      <c r="F32" s="40" t="s">
        <v>124</v>
      </c>
      <c r="G32" s="6"/>
      <c r="H32" s="28"/>
      <c r="I32" s="6"/>
      <c r="J32" s="11"/>
      <c r="K32" s="11">
        <f t="shared" si="3"/>
        <v>0.70000000000000284</v>
      </c>
      <c r="L32" s="1">
        <v>47.2</v>
      </c>
    </row>
    <row r="33" spans="3:28" ht="21" customHeight="1">
      <c r="C33" s="44">
        <f t="shared" si="1"/>
        <v>30</v>
      </c>
      <c r="D33" s="22">
        <f t="shared" si="2"/>
        <v>0</v>
      </c>
      <c r="E33" s="23">
        <f t="shared" ref="E33:E48" si="10">L33</f>
        <v>47.2</v>
      </c>
      <c r="F33" s="3" t="s">
        <v>36</v>
      </c>
      <c r="G33" s="3" t="s">
        <v>16</v>
      </c>
      <c r="H33" s="3" t="s">
        <v>37</v>
      </c>
      <c r="I33" s="26"/>
      <c r="J33" s="11"/>
      <c r="K33" s="11">
        <f t="shared" si="3"/>
        <v>0</v>
      </c>
      <c r="L33" s="1">
        <v>47.2</v>
      </c>
    </row>
    <row r="34" spans="3:28" ht="21" customHeight="1">
      <c r="C34" s="44">
        <f t="shared" si="1"/>
        <v>31</v>
      </c>
      <c r="D34" s="22">
        <f t="shared" si="2"/>
        <v>25.5</v>
      </c>
      <c r="E34" s="23">
        <f t="shared" si="10"/>
        <v>72.7</v>
      </c>
      <c r="F34" s="3" t="s">
        <v>112</v>
      </c>
      <c r="G34" s="3"/>
      <c r="H34" s="3" t="s">
        <v>37</v>
      </c>
      <c r="I34" s="3"/>
      <c r="J34" s="11"/>
      <c r="K34" s="11">
        <f t="shared" si="3"/>
        <v>25.5</v>
      </c>
      <c r="L34" s="1">
        <v>72.7</v>
      </c>
    </row>
    <row r="35" spans="3:28" ht="21" customHeight="1">
      <c r="C35" s="44">
        <f t="shared" si="1"/>
        <v>32</v>
      </c>
      <c r="D35" s="22">
        <f t="shared" ref="D35" si="11">E35-E34</f>
        <v>0.89999999999999147</v>
      </c>
      <c r="E35" s="23">
        <f t="shared" si="10"/>
        <v>73.599999999999994</v>
      </c>
      <c r="F35" s="3" t="s">
        <v>74</v>
      </c>
      <c r="G35" s="3" t="s">
        <v>21</v>
      </c>
      <c r="H35" s="3" t="s">
        <v>22</v>
      </c>
      <c r="I35" s="3"/>
      <c r="J35" s="11"/>
      <c r="K35" s="11">
        <f t="shared" si="3"/>
        <v>0.89999999999999147</v>
      </c>
      <c r="L35" s="1">
        <v>73.599999999999994</v>
      </c>
    </row>
    <row r="36" spans="3:28" ht="21" customHeight="1">
      <c r="C36" s="44">
        <f t="shared" si="1"/>
        <v>33</v>
      </c>
      <c r="D36" s="22">
        <f t="shared" si="2"/>
        <v>15.900000000000006</v>
      </c>
      <c r="E36" s="23">
        <f t="shared" si="10"/>
        <v>89.5</v>
      </c>
      <c r="F36" s="3" t="s">
        <v>75</v>
      </c>
      <c r="G36" s="3" t="s">
        <v>16</v>
      </c>
      <c r="H36" s="3" t="s">
        <v>19</v>
      </c>
      <c r="I36" s="3"/>
      <c r="J36" s="11"/>
      <c r="K36" s="11">
        <f t="shared" si="3"/>
        <v>15.900000000000006</v>
      </c>
      <c r="L36" s="1">
        <v>89.5</v>
      </c>
    </row>
    <row r="37" spans="3:28" ht="21" customHeight="1">
      <c r="C37" s="44">
        <f t="shared" si="1"/>
        <v>34</v>
      </c>
      <c r="D37" s="22">
        <f t="shared" si="2"/>
        <v>9.9999999999994316E-2</v>
      </c>
      <c r="E37" s="23">
        <f t="shared" si="10"/>
        <v>89.6</v>
      </c>
      <c r="F37" s="3" t="s">
        <v>76</v>
      </c>
      <c r="G37" s="3"/>
      <c r="H37" s="3" t="s">
        <v>20</v>
      </c>
      <c r="I37" s="3"/>
      <c r="J37" s="11"/>
      <c r="K37" s="11">
        <f t="shared" si="3"/>
        <v>9.9999999999994316E-2</v>
      </c>
      <c r="L37" s="1">
        <v>89.6</v>
      </c>
    </row>
    <row r="38" spans="3:28" ht="21" customHeight="1">
      <c r="C38" s="44">
        <f t="shared" si="1"/>
        <v>35</v>
      </c>
      <c r="D38" s="22">
        <f t="shared" si="2"/>
        <v>1.7000000000000028</v>
      </c>
      <c r="E38" s="23">
        <f t="shared" si="10"/>
        <v>91.3</v>
      </c>
      <c r="F38" s="3" t="s">
        <v>38</v>
      </c>
      <c r="G38" s="3" t="s">
        <v>16</v>
      </c>
      <c r="H38" s="3" t="s">
        <v>26</v>
      </c>
      <c r="I38" s="3"/>
      <c r="J38" s="14"/>
      <c r="K38" s="11">
        <f t="shared" si="3"/>
        <v>1.7000000000000028</v>
      </c>
      <c r="L38" s="1">
        <v>91.3</v>
      </c>
      <c r="M38" s="12"/>
    </row>
    <row r="39" spans="3:28" ht="21" customHeight="1">
      <c r="C39" s="44">
        <f t="shared" si="1"/>
        <v>36</v>
      </c>
      <c r="D39" s="22">
        <f t="shared" si="2"/>
        <v>9.1000000000000085</v>
      </c>
      <c r="E39" s="23">
        <f t="shared" si="10"/>
        <v>100.4</v>
      </c>
      <c r="F39" s="29" t="s">
        <v>77</v>
      </c>
      <c r="G39" s="29"/>
      <c r="H39" s="29" t="s">
        <v>26</v>
      </c>
      <c r="I39" s="29"/>
      <c r="J39" s="14"/>
      <c r="K39" s="11">
        <f t="shared" si="3"/>
        <v>9.1000000000000085</v>
      </c>
      <c r="L39" s="1">
        <v>100.4</v>
      </c>
      <c r="M39" s="12"/>
    </row>
    <row r="40" spans="3:28" ht="39.75" customHeight="1">
      <c r="C40" s="44">
        <f t="shared" si="1"/>
        <v>37</v>
      </c>
      <c r="D40" s="22">
        <f t="shared" si="2"/>
        <v>13.099999999999994</v>
      </c>
      <c r="E40" s="23">
        <f t="shared" si="10"/>
        <v>113.5</v>
      </c>
      <c r="F40" s="51" t="s">
        <v>130</v>
      </c>
      <c r="G40" s="29" t="s">
        <v>16</v>
      </c>
      <c r="H40" s="29" t="s">
        <v>26</v>
      </c>
      <c r="I40" s="29"/>
      <c r="J40" s="14"/>
      <c r="K40" s="11">
        <f t="shared" si="3"/>
        <v>13.099999999999994</v>
      </c>
      <c r="L40" s="1">
        <v>113.5</v>
      </c>
      <c r="M40" s="12"/>
      <c r="N40" s="12" t="s">
        <v>125</v>
      </c>
      <c r="O40" s="12"/>
      <c r="P40" s="12"/>
      <c r="Q40" s="12"/>
      <c r="R40" s="12"/>
      <c r="S40" s="12"/>
      <c r="T40" s="12"/>
      <c r="U40" s="12"/>
      <c r="V40" s="12"/>
      <c r="W40" s="12"/>
      <c r="X40" s="12"/>
      <c r="Y40" s="12"/>
      <c r="Z40" s="12"/>
      <c r="AA40" s="12"/>
      <c r="AB40" s="12"/>
    </row>
    <row r="41" spans="3:28" ht="21" customHeight="1">
      <c r="C41" s="44">
        <f t="shared" si="1"/>
        <v>38</v>
      </c>
      <c r="D41" s="22">
        <f t="shared" si="2"/>
        <v>1.2999999999999972</v>
      </c>
      <c r="E41" s="23">
        <f t="shared" si="10"/>
        <v>114.8</v>
      </c>
      <c r="F41" s="39" t="s">
        <v>39</v>
      </c>
      <c r="G41" s="29"/>
      <c r="H41" s="29" t="s">
        <v>78</v>
      </c>
      <c r="I41" s="29"/>
      <c r="J41" s="14"/>
      <c r="K41" s="11">
        <f t="shared" si="3"/>
        <v>1.2999999999999972</v>
      </c>
      <c r="L41" s="1">
        <v>114.8</v>
      </c>
      <c r="M41" s="12"/>
      <c r="N41" s="12"/>
      <c r="O41" s="12"/>
      <c r="P41" s="12"/>
      <c r="Q41" s="12"/>
      <c r="R41" s="12"/>
      <c r="S41" s="12"/>
      <c r="T41" s="12"/>
      <c r="U41" s="12"/>
      <c r="V41" s="12"/>
      <c r="W41" s="12"/>
      <c r="X41" s="12"/>
      <c r="Y41" s="12"/>
      <c r="Z41" s="12"/>
      <c r="AA41" s="12"/>
      <c r="AB41" s="12"/>
    </row>
    <row r="42" spans="3:28" ht="21" customHeight="1">
      <c r="C42" s="44">
        <f t="shared" si="1"/>
        <v>39</v>
      </c>
      <c r="D42" s="22">
        <f t="shared" si="2"/>
        <v>0.79999999999999716</v>
      </c>
      <c r="E42" s="23">
        <f t="shared" si="10"/>
        <v>115.6</v>
      </c>
      <c r="F42" s="29" t="s">
        <v>122</v>
      </c>
      <c r="G42" s="29"/>
      <c r="H42" s="29" t="s">
        <v>78</v>
      </c>
      <c r="I42" s="29"/>
      <c r="J42" s="14"/>
      <c r="K42" s="11">
        <f t="shared" si="3"/>
        <v>0.79999999999999716</v>
      </c>
      <c r="L42" s="1">
        <v>115.6</v>
      </c>
      <c r="M42" s="12"/>
      <c r="N42" s="12"/>
      <c r="O42" s="12"/>
      <c r="P42" s="12"/>
      <c r="Q42" s="12"/>
      <c r="R42" s="12"/>
      <c r="S42" s="12"/>
      <c r="T42" s="12"/>
      <c r="U42" s="12"/>
      <c r="V42" s="12"/>
      <c r="W42" s="12"/>
      <c r="X42" s="12"/>
      <c r="Y42" s="12"/>
      <c r="Z42" s="12"/>
      <c r="AA42" s="12"/>
      <c r="AB42" s="12"/>
    </row>
    <row r="43" spans="3:28" ht="21" customHeight="1">
      <c r="C43" s="44">
        <f t="shared" si="1"/>
        <v>40</v>
      </c>
      <c r="D43" s="22">
        <f t="shared" si="2"/>
        <v>1.8000000000000114</v>
      </c>
      <c r="E43" s="23">
        <f t="shared" si="10"/>
        <v>117.4</v>
      </c>
      <c r="F43" s="29" t="s">
        <v>79</v>
      </c>
      <c r="G43" s="29"/>
      <c r="H43" s="29" t="s">
        <v>78</v>
      </c>
      <c r="I43" s="29"/>
      <c r="J43" s="14"/>
      <c r="K43" s="11">
        <f t="shared" si="3"/>
        <v>1.8000000000000114</v>
      </c>
      <c r="L43" s="1">
        <v>117.4</v>
      </c>
      <c r="M43" s="12"/>
      <c r="N43" s="12"/>
      <c r="O43" s="12"/>
      <c r="P43" s="12"/>
      <c r="Q43" s="12"/>
      <c r="R43" s="12"/>
      <c r="S43" s="12"/>
      <c r="T43" s="12"/>
      <c r="U43" s="12"/>
      <c r="V43" s="12"/>
      <c r="W43" s="12"/>
      <c r="X43" s="12"/>
      <c r="Y43" s="12"/>
      <c r="Z43" s="12"/>
      <c r="AA43" s="12"/>
      <c r="AB43" s="12"/>
    </row>
    <row r="44" spans="3:28" ht="21" customHeight="1">
      <c r="C44" s="44">
        <f t="shared" si="1"/>
        <v>41</v>
      </c>
      <c r="D44" s="22">
        <f t="shared" si="2"/>
        <v>5.1999999999999886</v>
      </c>
      <c r="E44" s="23">
        <f t="shared" si="10"/>
        <v>122.6</v>
      </c>
      <c r="F44" s="29" t="s">
        <v>40</v>
      </c>
      <c r="G44" s="29" t="s">
        <v>16</v>
      </c>
      <c r="H44" s="29" t="s">
        <v>27</v>
      </c>
      <c r="I44" s="29"/>
      <c r="J44" s="14"/>
      <c r="K44" s="11">
        <f t="shared" si="3"/>
        <v>5.1999999999999886</v>
      </c>
      <c r="L44" s="1">
        <v>122.6</v>
      </c>
      <c r="M44" s="12"/>
      <c r="N44" s="12"/>
      <c r="O44" s="12"/>
      <c r="P44" s="12"/>
      <c r="Q44" s="12"/>
      <c r="R44" s="12"/>
      <c r="S44" s="12"/>
      <c r="T44" s="12"/>
      <c r="U44" s="12"/>
      <c r="V44" s="12"/>
      <c r="W44" s="12"/>
      <c r="X44" s="12"/>
      <c r="Y44" s="12"/>
      <c r="Z44" s="12"/>
      <c r="AA44" s="12"/>
      <c r="AB44" s="12"/>
    </row>
    <row r="45" spans="3:28" ht="21" customHeight="1">
      <c r="C45" s="44">
        <f t="shared" si="1"/>
        <v>42</v>
      </c>
      <c r="D45" s="22">
        <f t="shared" si="2"/>
        <v>13.700000000000017</v>
      </c>
      <c r="E45" s="23">
        <f t="shared" si="10"/>
        <v>136.30000000000001</v>
      </c>
      <c r="F45" s="29" t="s">
        <v>117</v>
      </c>
      <c r="G45" s="29"/>
      <c r="H45" s="29" t="s">
        <v>41</v>
      </c>
      <c r="I45" s="29"/>
      <c r="J45" s="14"/>
      <c r="K45" s="11">
        <f t="shared" si="3"/>
        <v>13.700000000000017</v>
      </c>
      <c r="L45" s="1">
        <v>136.30000000000001</v>
      </c>
      <c r="M45" s="12"/>
    </row>
    <row r="46" spans="3:28" ht="21" customHeight="1">
      <c r="C46" s="44">
        <f t="shared" si="1"/>
        <v>43</v>
      </c>
      <c r="D46" s="22">
        <f t="shared" si="2"/>
        <v>2.7999999999999829</v>
      </c>
      <c r="E46" s="23">
        <f t="shared" si="10"/>
        <v>139.1</v>
      </c>
      <c r="F46" s="26" t="s">
        <v>118</v>
      </c>
      <c r="G46" s="27"/>
      <c r="H46" s="29" t="s">
        <v>41</v>
      </c>
      <c r="I46" s="27"/>
      <c r="J46" s="14"/>
      <c r="K46" s="11">
        <f t="shared" si="3"/>
        <v>2.7999999999999829</v>
      </c>
      <c r="L46" s="1">
        <v>139.1</v>
      </c>
      <c r="M46" s="12"/>
    </row>
    <row r="47" spans="3:28" ht="21" customHeight="1">
      <c r="C47" s="44">
        <f t="shared" si="1"/>
        <v>44</v>
      </c>
      <c r="D47" s="22">
        <f t="shared" si="2"/>
        <v>1.0999999999999943</v>
      </c>
      <c r="E47" s="23">
        <f t="shared" si="10"/>
        <v>140.19999999999999</v>
      </c>
      <c r="F47" s="26" t="s">
        <v>119</v>
      </c>
      <c r="G47" s="27"/>
      <c r="H47" s="29" t="s">
        <v>41</v>
      </c>
      <c r="I47" s="27"/>
      <c r="J47" s="14"/>
      <c r="K47" s="11">
        <f t="shared" si="3"/>
        <v>1.0999999999999943</v>
      </c>
      <c r="L47" s="1">
        <v>140.19999999999999</v>
      </c>
      <c r="M47" s="12"/>
    </row>
    <row r="48" spans="3:28" s="12" customFormat="1" ht="21" customHeight="1">
      <c r="C48" s="46">
        <f t="shared" si="1"/>
        <v>45</v>
      </c>
      <c r="D48" s="22">
        <f t="shared" si="2"/>
        <v>11.200000000000017</v>
      </c>
      <c r="E48" s="23">
        <f t="shared" si="10"/>
        <v>151.4</v>
      </c>
      <c r="F48" s="26" t="s">
        <v>80</v>
      </c>
      <c r="G48" s="27" t="s">
        <v>16</v>
      </c>
      <c r="H48" s="30" t="s">
        <v>42</v>
      </c>
      <c r="I48" s="27"/>
      <c r="J48" s="14"/>
      <c r="K48" s="11">
        <f t="shared" si="3"/>
        <v>11.200000000000017</v>
      </c>
      <c r="L48" s="1">
        <v>151.4</v>
      </c>
      <c r="M48" s="15"/>
    </row>
    <row r="49" spans="3:28" ht="36.75" customHeight="1">
      <c r="C49" s="45">
        <f t="shared" si="1"/>
        <v>46</v>
      </c>
      <c r="D49" s="24">
        <f t="shared" si="2"/>
        <v>0</v>
      </c>
      <c r="E49" s="21">
        <f t="shared" ref="E49" si="12">L49</f>
        <v>151.4</v>
      </c>
      <c r="F49" s="61" t="s">
        <v>132</v>
      </c>
      <c r="G49" s="25"/>
      <c r="H49" s="28" t="s">
        <v>81</v>
      </c>
      <c r="I49" s="25"/>
      <c r="J49" s="11"/>
      <c r="K49" s="11">
        <f t="shared" si="3"/>
        <v>0</v>
      </c>
      <c r="L49" s="1">
        <v>151.4</v>
      </c>
      <c r="N49" s="12"/>
      <c r="O49" s="12"/>
      <c r="P49" s="12"/>
      <c r="Q49" s="12"/>
      <c r="R49" s="12"/>
      <c r="S49" s="12"/>
      <c r="T49" s="12"/>
      <c r="U49" s="12"/>
      <c r="V49" s="12"/>
      <c r="W49" s="12"/>
      <c r="X49" s="12"/>
      <c r="Y49" s="12"/>
      <c r="Z49" s="12"/>
      <c r="AA49" s="12"/>
      <c r="AB49" s="12"/>
    </row>
    <row r="50" spans="3:28" ht="21" customHeight="1">
      <c r="C50" s="44">
        <f t="shared" si="1"/>
        <v>47</v>
      </c>
      <c r="D50" s="22">
        <f t="shared" si="2"/>
        <v>9.9999999999994316E-2</v>
      </c>
      <c r="E50" s="23">
        <f t="shared" ref="E50:E57" si="13">L50</f>
        <v>151.5</v>
      </c>
      <c r="F50" s="26" t="s">
        <v>43</v>
      </c>
      <c r="G50" s="3" t="s">
        <v>16</v>
      </c>
      <c r="H50" s="29" t="s">
        <v>41</v>
      </c>
      <c r="I50" s="3"/>
      <c r="J50" s="11"/>
      <c r="K50" s="11">
        <f t="shared" si="3"/>
        <v>9.9999999999994316E-2</v>
      </c>
      <c r="L50" s="1">
        <v>151.5</v>
      </c>
      <c r="N50" s="12"/>
      <c r="O50" s="12"/>
      <c r="P50" s="12"/>
      <c r="Q50" s="12"/>
      <c r="R50" s="12"/>
      <c r="S50" s="12"/>
      <c r="T50" s="12"/>
      <c r="U50" s="12"/>
      <c r="V50" s="12"/>
      <c r="W50" s="12"/>
      <c r="X50" s="12"/>
      <c r="Y50" s="12"/>
      <c r="Z50" s="12"/>
      <c r="AA50" s="12"/>
      <c r="AB50" s="12"/>
    </row>
    <row r="51" spans="3:28" ht="21" customHeight="1">
      <c r="C51" s="44">
        <f t="shared" si="1"/>
        <v>48</v>
      </c>
      <c r="D51" s="22">
        <f t="shared" si="2"/>
        <v>11.199999999999989</v>
      </c>
      <c r="E51" s="23">
        <f t="shared" si="13"/>
        <v>162.69999999999999</v>
      </c>
      <c r="F51" s="26" t="s">
        <v>120</v>
      </c>
      <c r="G51" s="27"/>
      <c r="H51" s="3" t="s">
        <v>41</v>
      </c>
      <c r="I51" s="27"/>
      <c r="J51" s="11"/>
      <c r="K51" s="11">
        <f t="shared" si="3"/>
        <v>11.199999999999989</v>
      </c>
      <c r="L51" s="1">
        <v>162.69999999999999</v>
      </c>
      <c r="N51" s="12"/>
      <c r="O51" s="12"/>
      <c r="P51" s="12"/>
      <c r="Q51" s="12"/>
      <c r="R51" s="12"/>
      <c r="S51" s="12"/>
      <c r="T51" s="12"/>
      <c r="U51" s="12"/>
      <c r="V51" s="12"/>
      <c r="W51" s="12"/>
      <c r="X51" s="12"/>
      <c r="Y51" s="12"/>
      <c r="Z51" s="12"/>
      <c r="AA51" s="12"/>
      <c r="AB51" s="12"/>
    </row>
    <row r="52" spans="3:28" ht="21" customHeight="1">
      <c r="C52" s="44">
        <f t="shared" si="1"/>
        <v>49</v>
      </c>
      <c r="D52" s="22">
        <f t="shared" si="2"/>
        <v>1.1000000000000227</v>
      </c>
      <c r="E52" s="23">
        <f t="shared" si="13"/>
        <v>163.80000000000001</v>
      </c>
      <c r="F52" s="26" t="s">
        <v>82</v>
      </c>
      <c r="G52" s="27"/>
      <c r="H52" s="3" t="s">
        <v>44</v>
      </c>
      <c r="I52" s="27"/>
      <c r="J52" s="11"/>
      <c r="K52" s="11">
        <f t="shared" si="3"/>
        <v>1.1000000000000227</v>
      </c>
      <c r="L52" s="1">
        <v>163.80000000000001</v>
      </c>
      <c r="N52" s="12"/>
      <c r="O52" s="12"/>
      <c r="P52" s="12"/>
      <c r="Q52" s="12"/>
      <c r="R52" s="12"/>
      <c r="S52" s="12"/>
      <c r="T52" s="12"/>
      <c r="U52" s="12"/>
      <c r="V52" s="12"/>
      <c r="W52" s="12"/>
      <c r="X52" s="12"/>
      <c r="Y52" s="12"/>
      <c r="Z52" s="12"/>
      <c r="AA52" s="12"/>
      <c r="AB52" s="12"/>
    </row>
    <row r="53" spans="3:28" ht="21" customHeight="1">
      <c r="C53" s="44">
        <f t="shared" si="1"/>
        <v>50</v>
      </c>
      <c r="D53" s="22">
        <f t="shared" si="2"/>
        <v>24.599999999999994</v>
      </c>
      <c r="E53" s="23">
        <f t="shared" si="13"/>
        <v>188.4</v>
      </c>
      <c r="F53" s="3" t="s">
        <v>83</v>
      </c>
      <c r="G53" s="3" t="s">
        <v>16</v>
      </c>
      <c r="H53" s="3" t="s">
        <v>42</v>
      </c>
      <c r="I53" s="27"/>
      <c r="J53" s="11"/>
      <c r="K53" s="11">
        <f t="shared" si="3"/>
        <v>24.599999999999994</v>
      </c>
      <c r="L53" s="1">
        <v>188.4</v>
      </c>
      <c r="N53" s="12"/>
      <c r="O53" s="12"/>
      <c r="P53" s="12"/>
      <c r="Q53" s="12"/>
      <c r="R53" s="12"/>
      <c r="S53" s="12"/>
      <c r="T53" s="12"/>
      <c r="U53" s="12"/>
      <c r="V53" s="12"/>
      <c r="W53" s="12"/>
      <c r="X53" s="12"/>
      <c r="Y53" s="12"/>
      <c r="Z53" s="12"/>
      <c r="AA53" s="12"/>
      <c r="AB53" s="12"/>
    </row>
    <row r="54" spans="3:28" ht="21" customHeight="1">
      <c r="C54" s="44">
        <f t="shared" si="1"/>
        <v>51</v>
      </c>
      <c r="D54" s="22">
        <f t="shared" si="2"/>
        <v>13</v>
      </c>
      <c r="E54" s="23">
        <f t="shared" si="13"/>
        <v>201.4</v>
      </c>
      <c r="F54" s="3" t="s">
        <v>123</v>
      </c>
      <c r="G54" s="3" t="s">
        <v>16</v>
      </c>
      <c r="H54" s="3" t="s">
        <v>42</v>
      </c>
      <c r="I54" s="27"/>
      <c r="J54" s="11"/>
      <c r="K54" s="11">
        <f t="shared" si="3"/>
        <v>13</v>
      </c>
      <c r="L54" s="1">
        <v>201.4</v>
      </c>
      <c r="N54" s="12"/>
      <c r="O54" s="12"/>
      <c r="P54" s="12"/>
      <c r="Q54" s="12"/>
      <c r="R54" s="12"/>
      <c r="S54" s="12"/>
      <c r="T54" s="12"/>
      <c r="U54" s="12"/>
      <c r="V54" s="12"/>
      <c r="W54" s="12"/>
      <c r="X54" s="12"/>
      <c r="Y54" s="12"/>
      <c r="Z54" s="12"/>
      <c r="AA54" s="12"/>
      <c r="AB54" s="12"/>
    </row>
    <row r="55" spans="3:28" ht="21" customHeight="1">
      <c r="C55" s="44">
        <f t="shared" si="1"/>
        <v>52</v>
      </c>
      <c r="D55" s="22">
        <f t="shared" ref="D55" si="14">E55-E54</f>
        <v>9.1999999999999886</v>
      </c>
      <c r="E55" s="23">
        <f t="shared" si="13"/>
        <v>210.6</v>
      </c>
      <c r="F55" s="29" t="s">
        <v>84</v>
      </c>
      <c r="G55" s="3" t="s">
        <v>16</v>
      </c>
      <c r="H55" s="26" t="s">
        <v>28</v>
      </c>
      <c r="I55" s="27"/>
      <c r="J55" s="11"/>
      <c r="K55" s="11">
        <f t="shared" si="3"/>
        <v>9.1999999999999886</v>
      </c>
      <c r="L55" s="1">
        <v>210.6</v>
      </c>
      <c r="N55" s="12"/>
      <c r="O55" s="12"/>
      <c r="P55" s="12"/>
      <c r="Q55" s="12"/>
      <c r="R55" s="12"/>
      <c r="S55" s="12"/>
      <c r="T55" s="12"/>
      <c r="U55" s="12"/>
      <c r="V55" s="12"/>
      <c r="W55" s="12"/>
      <c r="X55" s="12"/>
      <c r="Y55" s="12"/>
      <c r="Z55" s="12"/>
      <c r="AA55" s="12"/>
      <c r="AB55" s="12"/>
    </row>
    <row r="56" spans="3:28" ht="21" customHeight="1">
      <c r="C56" s="44">
        <f t="shared" si="1"/>
        <v>53</v>
      </c>
      <c r="D56" s="22">
        <f t="shared" ref="D56:D76" si="15">E56-E55</f>
        <v>1.7000000000000171</v>
      </c>
      <c r="E56" s="23">
        <f t="shared" si="13"/>
        <v>212.3</v>
      </c>
      <c r="F56" s="3" t="s">
        <v>121</v>
      </c>
      <c r="G56" s="3"/>
      <c r="H56" s="26" t="s">
        <v>19</v>
      </c>
      <c r="I56" s="27"/>
      <c r="J56" s="11"/>
      <c r="K56" s="11">
        <f t="shared" si="3"/>
        <v>1.7000000000000171</v>
      </c>
      <c r="L56" s="1">
        <v>212.3</v>
      </c>
      <c r="N56" s="12"/>
      <c r="O56" s="12"/>
      <c r="P56" s="12"/>
      <c r="Q56" s="12"/>
      <c r="R56" s="12"/>
      <c r="S56" s="12"/>
      <c r="T56" s="12"/>
      <c r="U56" s="12"/>
      <c r="V56" s="12"/>
      <c r="W56" s="12"/>
      <c r="X56" s="12"/>
      <c r="Y56" s="12"/>
      <c r="Z56" s="12"/>
      <c r="AA56" s="12"/>
      <c r="AB56" s="12"/>
    </row>
    <row r="57" spans="3:28" ht="21" customHeight="1">
      <c r="C57" s="44">
        <f t="shared" si="1"/>
        <v>54</v>
      </c>
      <c r="D57" s="22">
        <f t="shared" si="15"/>
        <v>9.9999999999994316E-2</v>
      </c>
      <c r="E57" s="23">
        <f t="shared" si="13"/>
        <v>212.4</v>
      </c>
      <c r="F57" s="3" t="s">
        <v>85</v>
      </c>
      <c r="G57" s="3" t="s">
        <v>16</v>
      </c>
      <c r="H57" s="26" t="s">
        <v>28</v>
      </c>
      <c r="I57" s="27"/>
      <c r="J57" s="11"/>
      <c r="K57" s="11">
        <f t="shared" si="3"/>
        <v>9.9999999999994316E-2</v>
      </c>
      <c r="L57" s="1">
        <v>212.4</v>
      </c>
      <c r="N57" s="12"/>
      <c r="O57" s="12"/>
      <c r="P57" s="12"/>
      <c r="Q57" s="12"/>
      <c r="R57" s="12"/>
      <c r="S57" s="12"/>
      <c r="T57" s="12"/>
      <c r="U57" s="12"/>
      <c r="V57" s="12"/>
      <c r="W57" s="12"/>
      <c r="X57" s="12"/>
      <c r="Y57" s="12"/>
      <c r="Z57" s="12"/>
      <c r="AA57" s="12"/>
      <c r="AB57" s="12"/>
    </row>
    <row r="58" spans="3:28" ht="21" customHeight="1">
      <c r="C58" s="44">
        <f t="shared" si="1"/>
        <v>55</v>
      </c>
      <c r="D58" s="22">
        <f t="shared" si="15"/>
        <v>15.900000000000006</v>
      </c>
      <c r="E58" s="23">
        <f>L58</f>
        <v>228.3</v>
      </c>
      <c r="F58" s="3" t="s">
        <v>86</v>
      </c>
      <c r="G58" s="3" t="s">
        <v>16</v>
      </c>
      <c r="H58" s="26" t="s">
        <v>37</v>
      </c>
      <c r="I58" s="27"/>
      <c r="J58" s="11"/>
      <c r="K58" s="11">
        <f t="shared" si="3"/>
        <v>15.900000000000006</v>
      </c>
      <c r="L58" s="1">
        <v>228.3</v>
      </c>
      <c r="N58" s="12"/>
      <c r="O58" s="12"/>
      <c r="P58" s="12"/>
      <c r="Q58" s="12"/>
      <c r="R58" s="12"/>
      <c r="S58" s="12"/>
      <c r="T58" s="12"/>
      <c r="U58" s="12"/>
      <c r="V58" s="12"/>
      <c r="W58" s="12"/>
      <c r="X58" s="12"/>
      <c r="Y58" s="12"/>
      <c r="Z58" s="12"/>
      <c r="AA58" s="12"/>
      <c r="AB58" s="12"/>
    </row>
    <row r="59" spans="3:28" ht="21" customHeight="1">
      <c r="C59" s="44">
        <f t="shared" si="1"/>
        <v>56</v>
      </c>
      <c r="D59" s="22">
        <f t="shared" si="15"/>
        <v>26.399999999999977</v>
      </c>
      <c r="E59" s="23">
        <f>L59</f>
        <v>254.7</v>
      </c>
      <c r="F59" s="26" t="s">
        <v>87</v>
      </c>
      <c r="G59" s="3" t="s">
        <v>16</v>
      </c>
      <c r="H59" s="3" t="s">
        <v>37</v>
      </c>
      <c r="I59" s="26"/>
      <c r="J59" s="11"/>
      <c r="K59" s="11">
        <f t="shared" si="3"/>
        <v>26.399999999999977</v>
      </c>
      <c r="L59" s="1">
        <v>254.7</v>
      </c>
      <c r="N59" s="12"/>
      <c r="O59" s="12"/>
      <c r="P59" s="12"/>
      <c r="Q59" s="12"/>
      <c r="R59" s="12"/>
      <c r="S59" s="12"/>
      <c r="T59" s="12"/>
      <c r="U59" s="12"/>
      <c r="V59" s="12"/>
      <c r="W59" s="12"/>
      <c r="X59" s="12"/>
      <c r="Y59" s="12"/>
      <c r="Z59" s="12"/>
      <c r="AA59" s="12"/>
      <c r="AB59" s="12"/>
    </row>
    <row r="60" spans="3:28" ht="40.5" customHeight="1">
      <c r="C60" s="45">
        <f t="shared" ref="C60:C89" si="16">C59+1</f>
        <v>57</v>
      </c>
      <c r="D60" s="24">
        <f t="shared" ref="D60" si="17">E60-E59</f>
        <v>0</v>
      </c>
      <c r="E60" s="21">
        <f t="shared" ref="E60" si="18">L60</f>
        <v>254.7</v>
      </c>
      <c r="F60" s="40" t="s">
        <v>129</v>
      </c>
      <c r="G60" s="25"/>
      <c r="H60" s="28" t="s">
        <v>25</v>
      </c>
      <c r="I60" s="25"/>
      <c r="J60" s="11"/>
      <c r="K60" s="11">
        <f t="shared" si="3"/>
        <v>0</v>
      </c>
      <c r="L60" s="1">
        <v>254.7</v>
      </c>
      <c r="N60" s="12"/>
      <c r="O60" s="12"/>
      <c r="P60" s="12"/>
      <c r="Q60" s="12"/>
      <c r="R60" s="12"/>
      <c r="S60" s="12"/>
      <c r="T60" s="12"/>
      <c r="U60" s="12"/>
      <c r="V60" s="12"/>
      <c r="W60" s="12"/>
      <c r="X60" s="12"/>
      <c r="Y60" s="12"/>
      <c r="Z60" s="12"/>
      <c r="AA60" s="12"/>
      <c r="AB60" s="12"/>
    </row>
    <row r="61" spans="3:28" ht="21" customHeight="1">
      <c r="C61" s="44">
        <f t="shared" si="1"/>
        <v>58</v>
      </c>
      <c r="D61" s="22">
        <f t="shared" si="15"/>
        <v>0.70000000000001705</v>
      </c>
      <c r="E61" s="23">
        <f t="shared" ref="E61:E77" si="19">L61</f>
        <v>255.4</v>
      </c>
      <c r="F61" s="3" t="s">
        <v>88</v>
      </c>
      <c r="G61" s="3" t="s">
        <v>16</v>
      </c>
      <c r="H61" s="3" t="s">
        <v>69</v>
      </c>
      <c r="I61" s="26"/>
      <c r="J61" s="11"/>
      <c r="K61" s="11">
        <f t="shared" si="3"/>
        <v>0.70000000000001705</v>
      </c>
      <c r="L61" s="1">
        <v>255.4</v>
      </c>
      <c r="N61" s="12"/>
      <c r="O61" s="12"/>
      <c r="P61" s="12"/>
      <c r="Q61" s="12"/>
      <c r="R61" s="12"/>
      <c r="S61" s="12"/>
      <c r="T61" s="12"/>
      <c r="U61" s="12"/>
      <c r="V61" s="12"/>
      <c r="W61" s="12"/>
      <c r="X61" s="12"/>
      <c r="Y61" s="12"/>
      <c r="Z61" s="12"/>
      <c r="AA61" s="12"/>
      <c r="AB61" s="12"/>
    </row>
    <row r="62" spans="3:28" ht="21" customHeight="1">
      <c r="C62" s="44">
        <f t="shared" si="16"/>
        <v>59</v>
      </c>
      <c r="D62" s="22">
        <f t="shared" si="15"/>
        <v>0.90000000000000568</v>
      </c>
      <c r="E62" s="23">
        <f t="shared" si="19"/>
        <v>256.3</v>
      </c>
      <c r="F62" s="3" t="s">
        <v>89</v>
      </c>
      <c r="G62" s="3" t="s">
        <v>16</v>
      </c>
      <c r="H62" s="26" t="s">
        <v>52</v>
      </c>
      <c r="I62" s="26"/>
      <c r="J62" s="11"/>
      <c r="K62" s="11">
        <f t="shared" si="3"/>
        <v>0.90000000000000568</v>
      </c>
      <c r="L62" s="1">
        <v>256.3</v>
      </c>
      <c r="N62" s="12"/>
      <c r="O62" s="12"/>
      <c r="P62" s="12"/>
      <c r="Q62" s="12"/>
      <c r="R62" s="12"/>
      <c r="S62" s="12"/>
      <c r="T62" s="12"/>
      <c r="U62" s="12"/>
      <c r="V62" s="12"/>
      <c r="W62" s="12"/>
      <c r="X62" s="12"/>
      <c r="Y62" s="12"/>
      <c r="Z62" s="12"/>
      <c r="AA62" s="12"/>
      <c r="AB62" s="12"/>
    </row>
    <row r="63" spans="3:28" ht="21" customHeight="1">
      <c r="C63" s="44">
        <f t="shared" si="16"/>
        <v>60</v>
      </c>
      <c r="D63" s="22">
        <f t="shared" ref="D63" si="20">E63-E62</f>
        <v>4.1999999999999886</v>
      </c>
      <c r="E63" s="23">
        <f t="shared" si="19"/>
        <v>260.5</v>
      </c>
      <c r="F63" s="26" t="s">
        <v>90</v>
      </c>
      <c r="G63" s="29"/>
      <c r="H63" s="29" t="s">
        <v>14</v>
      </c>
      <c r="I63" s="26"/>
      <c r="J63" s="11"/>
      <c r="K63" s="11">
        <f t="shared" si="3"/>
        <v>4.1999999999999886</v>
      </c>
      <c r="L63" s="1">
        <v>260.5</v>
      </c>
    </row>
    <row r="64" spans="3:28" ht="21" customHeight="1">
      <c r="C64" s="44">
        <f t="shared" si="16"/>
        <v>61</v>
      </c>
      <c r="D64" s="22">
        <f t="shared" si="15"/>
        <v>2.3999999999999773</v>
      </c>
      <c r="E64" s="23">
        <f t="shared" si="19"/>
        <v>262.89999999999998</v>
      </c>
      <c r="F64" s="29" t="s">
        <v>91</v>
      </c>
      <c r="G64" s="29" t="s">
        <v>16</v>
      </c>
      <c r="H64" s="29" t="s">
        <v>14</v>
      </c>
      <c r="I64" s="26"/>
      <c r="J64" s="11"/>
      <c r="K64" s="11">
        <f t="shared" si="3"/>
        <v>2.3999999999999773</v>
      </c>
      <c r="L64" s="1">
        <v>262.89999999999998</v>
      </c>
    </row>
    <row r="65" spans="3:28" ht="21" customHeight="1">
      <c r="C65" s="44">
        <f t="shared" si="16"/>
        <v>62</v>
      </c>
      <c r="D65" s="22">
        <f t="shared" ref="D65" si="21">E65-E64</f>
        <v>0.10000000000002274</v>
      </c>
      <c r="E65" s="23">
        <f t="shared" si="19"/>
        <v>263</v>
      </c>
      <c r="F65" s="29" t="s">
        <v>92</v>
      </c>
      <c r="G65" s="29" t="s">
        <v>21</v>
      </c>
      <c r="H65" s="29" t="s">
        <v>14</v>
      </c>
      <c r="I65" s="26"/>
      <c r="J65" s="11"/>
      <c r="K65" s="11">
        <f t="shared" si="3"/>
        <v>0.10000000000002274</v>
      </c>
      <c r="L65" s="1">
        <v>263</v>
      </c>
      <c r="M65" s="38"/>
    </row>
    <row r="66" spans="3:28" ht="21" customHeight="1">
      <c r="C66" s="44">
        <f t="shared" si="16"/>
        <v>63</v>
      </c>
      <c r="D66" s="22">
        <f t="shared" si="15"/>
        <v>1.1999999999999886</v>
      </c>
      <c r="E66" s="23">
        <f t="shared" si="19"/>
        <v>264.2</v>
      </c>
      <c r="F66" s="29" t="s">
        <v>45</v>
      </c>
      <c r="G66" s="29" t="s">
        <v>21</v>
      </c>
      <c r="H66" s="29" t="s">
        <v>14</v>
      </c>
      <c r="I66" s="26"/>
      <c r="J66" s="11"/>
      <c r="K66" s="11">
        <f t="shared" si="3"/>
        <v>1.1999999999999886</v>
      </c>
      <c r="L66" s="1">
        <v>264.2</v>
      </c>
    </row>
    <row r="67" spans="3:28" ht="21" customHeight="1">
      <c r="C67" s="44">
        <f t="shared" si="16"/>
        <v>64</v>
      </c>
      <c r="D67" s="22">
        <f t="shared" si="15"/>
        <v>0.30000000000001137</v>
      </c>
      <c r="E67" s="23">
        <f t="shared" si="19"/>
        <v>264.5</v>
      </c>
      <c r="F67" s="26" t="s">
        <v>93</v>
      </c>
      <c r="G67" s="29"/>
      <c r="H67" s="29" t="s">
        <v>14</v>
      </c>
      <c r="I67" s="26"/>
      <c r="J67" s="11"/>
      <c r="K67" s="11">
        <f t="shared" si="3"/>
        <v>0.30000000000001137</v>
      </c>
      <c r="L67" s="1">
        <v>264.5</v>
      </c>
    </row>
    <row r="68" spans="3:28" ht="21" customHeight="1">
      <c r="C68" s="44">
        <f t="shared" si="16"/>
        <v>65</v>
      </c>
      <c r="D68" s="22">
        <f t="shared" si="15"/>
        <v>0.30000000000001137</v>
      </c>
      <c r="E68" s="23">
        <f t="shared" si="19"/>
        <v>264.8</v>
      </c>
      <c r="F68" s="26" t="s">
        <v>94</v>
      </c>
      <c r="G68" s="29" t="s">
        <v>16</v>
      </c>
      <c r="H68" s="30" t="s">
        <v>14</v>
      </c>
      <c r="I68" s="26"/>
      <c r="J68" s="11"/>
      <c r="K68" s="11">
        <f t="shared" si="3"/>
        <v>0.30000000000001137</v>
      </c>
      <c r="L68" s="1">
        <v>264.8</v>
      </c>
    </row>
    <row r="69" spans="3:28" ht="21" customHeight="1">
      <c r="C69" s="44">
        <f t="shared" si="16"/>
        <v>66</v>
      </c>
      <c r="D69" s="22">
        <f t="shared" si="15"/>
        <v>2.1999999999999886</v>
      </c>
      <c r="E69" s="23">
        <f t="shared" si="19"/>
        <v>267</v>
      </c>
      <c r="F69" s="26" t="s">
        <v>46</v>
      </c>
      <c r="G69" s="29" t="s">
        <v>16</v>
      </c>
      <c r="H69" s="30" t="s">
        <v>14</v>
      </c>
      <c r="I69" s="26"/>
      <c r="J69" s="11"/>
      <c r="K69" s="11">
        <f t="shared" si="3"/>
        <v>2.1999999999999886</v>
      </c>
      <c r="L69" s="1">
        <v>267</v>
      </c>
      <c r="N69" s="12"/>
      <c r="O69" s="12"/>
      <c r="P69" s="12"/>
      <c r="Q69" s="12"/>
      <c r="R69" s="12"/>
      <c r="S69" s="12"/>
      <c r="T69" s="12"/>
      <c r="U69" s="12"/>
      <c r="V69" s="12"/>
      <c r="W69" s="12"/>
      <c r="X69" s="12"/>
      <c r="Y69" s="12"/>
      <c r="Z69" s="12"/>
      <c r="AA69" s="12"/>
      <c r="AB69" s="12"/>
    </row>
    <row r="70" spans="3:28" ht="21" customHeight="1">
      <c r="C70" s="44">
        <f t="shared" si="16"/>
        <v>67</v>
      </c>
      <c r="D70" s="22">
        <f t="shared" si="15"/>
        <v>1.1999999999999886</v>
      </c>
      <c r="E70" s="23">
        <f t="shared" si="19"/>
        <v>268.2</v>
      </c>
      <c r="F70" s="26" t="s">
        <v>95</v>
      </c>
      <c r="G70" s="29" t="s">
        <v>16</v>
      </c>
      <c r="H70" s="29" t="s">
        <v>14</v>
      </c>
      <c r="I70" s="26"/>
      <c r="J70" s="11"/>
      <c r="K70" s="11">
        <f t="shared" si="3"/>
        <v>1.1999999999999886</v>
      </c>
      <c r="L70" s="1">
        <v>268.2</v>
      </c>
    </row>
    <row r="71" spans="3:28" ht="21" customHeight="1">
      <c r="C71" s="44">
        <f t="shared" si="16"/>
        <v>68</v>
      </c>
      <c r="D71" s="22">
        <f t="shared" si="15"/>
        <v>1</v>
      </c>
      <c r="E71" s="23">
        <f t="shared" si="19"/>
        <v>269.2</v>
      </c>
      <c r="F71" s="29" t="s">
        <v>96</v>
      </c>
      <c r="G71" s="29" t="s">
        <v>16</v>
      </c>
      <c r="H71" s="30" t="s">
        <v>14</v>
      </c>
      <c r="I71" s="26"/>
      <c r="J71" s="10"/>
      <c r="K71" s="11">
        <f t="shared" si="3"/>
        <v>1</v>
      </c>
      <c r="L71" s="1">
        <v>269.2</v>
      </c>
    </row>
    <row r="72" spans="3:28" ht="21" customHeight="1">
      <c r="C72" s="44">
        <f t="shared" si="16"/>
        <v>69</v>
      </c>
      <c r="D72" s="22">
        <f t="shared" si="15"/>
        <v>0.90000000000003411</v>
      </c>
      <c r="E72" s="23">
        <f t="shared" si="19"/>
        <v>270.10000000000002</v>
      </c>
      <c r="F72" s="29" t="s">
        <v>97</v>
      </c>
      <c r="G72" s="29" t="s">
        <v>16</v>
      </c>
      <c r="H72" s="29" t="s">
        <v>14</v>
      </c>
      <c r="I72" s="26"/>
      <c r="J72" s="10"/>
      <c r="K72" s="11">
        <f t="shared" si="3"/>
        <v>0.90000000000003411</v>
      </c>
      <c r="L72" s="1">
        <v>270.10000000000002</v>
      </c>
    </row>
    <row r="73" spans="3:28" ht="21" customHeight="1">
      <c r="C73" s="44">
        <f t="shared" si="16"/>
        <v>70</v>
      </c>
      <c r="D73" s="22">
        <f t="shared" si="15"/>
        <v>0.29999999999995453</v>
      </c>
      <c r="E73" s="23">
        <f t="shared" si="19"/>
        <v>270.39999999999998</v>
      </c>
      <c r="F73" s="51" t="s">
        <v>98</v>
      </c>
      <c r="G73" s="29" t="s">
        <v>16</v>
      </c>
      <c r="H73" s="26" t="s">
        <v>29</v>
      </c>
      <c r="I73" s="26"/>
      <c r="J73" s="10"/>
      <c r="K73" s="11">
        <f t="shared" ref="K73:K89" si="22">L73-L72</f>
        <v>0.29999999999995453</v>
      </c>
      <c r="L73" s="1">
        <v>270.39999999999998</v>
      </c>
    </row>
    <row r="74" spans="3:28" ht="21" customHeight="1">
      <c r="C74" s="44">
        <f t="shared" si="16"/>
        <v>71</v>
      </c>
      <c r="D74" s="22">
        <f t="shared" si="15"/>
        <v>6.4000000000000341</v>
      </c>
      <c r="E74" s="23">
        <f t="shared" si="19"/>
        <v>276.8</v>
      </c>
      <c r="F74" s="51" t="s">
        <v>99</v>
      </c>
      <c r="G74" s="29" t="s">
        <v>16</v>
      </c>
      <c r="H74" s="26" t="s">
        <v>29</v>
      </c>
      <c r="I74" s="26"/>
      <c r="J74" s="10"/>
      <c r="K74" s="11">
        <f t="shared" si="22"/>
        <v>6.4000000000000341</v>
      </c>
      <c r="L74" s="1">
        <v>276.8</v>
      </c>
    </row>
    <row r="75" spans="3:28" ht="21" customHeight="1">
      <c r="C75" s="44">
        <f t="shared" si="16"/>
        <v>72</v>
      </c>
      <c r="D75" s="22">
        <f t="shared" si="15"/>
        <v>2.3000000000000114</v>
      </c>
      <c r="E75" s="23">
        <f t="shared" si="19"/>
        <v>279.10000000000002</v>
      </c>
      <c r="F75" s="30" t="s">
        <v>100</v>
      </c>
      <c r="G75" s="29" t="s">
        <v>16</v>
      </c>
      <c r="H75" s="30" t="s">
        <v>14</v>
      </c>
      <c r="I75" s="26"/>
      <c r="J75" s="10"/>
      <c r="K75" s="11">
        <f t="shared" si="22"/>
        <v>2.3000000000000114</v>
      </c>
      <c r="L75" s="1">
        <v>279.10000000000002</v>
      </c>
    </row>
    <row r="76" spans="3:28" ht="21" customHeight="1">
      <c r="C76" s="44">
        <f t="shared" si="16"/>
        <v>73</v>
      </c>
      <c r="D76" s="22">
        <f t="shared" si="15"/>
        <v>2.5</v>
      </c>
      <c r="E76" s="23">
        <f t="shared" si="19"/>
        <v>281.60000000000002</v>
      </c>
      <c r="F76" s="51" t="s">
        <v>101</v>
      </c>
      <c r="G76" s="29" t="s">
        <v>16</v>
      </c>
      <c r="H76" s="29" t="s">
        <v>14</v>
      </c>
      <c r="I76" s="26"/>
      <c r="J76" s="10"/>
      <c r="K76" s="11">
        <f t="shared" si="22"/>
        <v>2.5</v>
      </c>
      <c r="L76" s="1">
        <v>281.60000000000002</v>
      </c>
    </row>
    <row r="77" spans="3:28" ht="21" customHeight="1">
      <c r="C77" s="44">
        <f t="shared" si="16"/>
        <v>74</v>
      </c>
      <c r="D77" s="22">
        <f t="shared" ref="D77" si="23">E77-E76</f>
        <v>0.19999999999998863</v>
      </c>
      <c r="E77" s="23">
        <f t="shared" si="19"/>
        <v>281.8</v>
      </c>
      <c r="F77" s="26" t="s">
        <v>102</v>
      </c>
      <c r="G77" s="29" t="s">
        <v>16</v>
      </c>
      <c r="H77" s="30" t="s">
        <v>14</v>
      </c>
      <c r="I77" s="26"/>
      <c r="J77" s="10"/>
      <c r="K77" s="11">
        <f t="shared" si="22"/>
        <v>0.19999999999998863</v>
      </c>
      <c r="L77" s="1">
        <v>281.8</v>
      </c>
    </row>
    <row r="78" spans="3:28" ht="21" customHeight="1">
      <c r="C78" s="44">
        <f t="shared" si="16"/>
        <v>75</v>
      </c>
      <c r="D78" s="22">
        <f t="shared" ref="D78:D89" si="24">E78-E77</f>
        <v>2.8000000000000114</v>
      </c>
      <c r="E78" s="23">
        <f t="shared" ref="E78:E89" si="25">L78</f>
        <v>284.60000000000002</v>
      </c>
      <c r="F78" s="26" t="s">
        <v>103</v>
      </c>
      <c r="G78" s="29" t="s">
        <v>16</v>
      </c>
      <c r="H78" s="29" t="s">
        <v>14</v>
      </c>
      <c r="I78" s="26"/>
      <c r="J78" s="10"/>
      <c r="K78" s="11">
        <f t="shared" si="22"/>
        <v>2.8000000000000114</v>
      </c>
      <c r="L78" s="1">
        <v>284.60000000000002</v>
      </c>
    </row>
    <row r="79" spans="3:28" ht="21" customHeight="1">
      <c r="C79" s="44">
        <f t="shared" si="16"/>
        <v>76</v>
      </c>
      <c r="D79" s="22">
        <f t="shared" si="24"/>
        <v>0.79999999999995453</v>
      </c>
      <c r="E79" s="23">
        <f t="shared" si="25"/>
        <v>285.39999999999998</v>
      </c>
      <c r="F79" s="30" t="s">
        <v>104</v>
      </c>
      <c r="G79" s="29" t="s">
        <v>16</v>
      </c>
      <c r="H79" s="30" t="s">
        <v>30</v>
      </c>
      <c r="I79" s="26"/>
      <c r="J79" s="10"/>
      <c r="K79" s="11">
        <f t="shared" si="22"/>
        <v>0.79999999999995453</v>
      </c>
      <c r="L79" s="1">
        <v>285.39999999999998</v>
      </c>
    </row>
    <row r="80" spans="3:28" ht="21" customHeight="1">
      <c r="C80" s="44">
        <f t="shared" si="16"/>
        <v>77</v>
      </c>
      <c r="D80" s="22">
        <f t="shared" si="24"/>
        <v>0.20000000000004547</v>
      </c>
      <c r="E80" s="23">
        <f t="shared" si="25"/>
        <v>285.60000000000002</v>
      </c>
      <c r="F80" s="29" t="s">
        <v>47</v>
      </c>
      <c r="G80" s="26"/>
      <c r="H80" s="29" t="s">
        <v>14</v>
      </c>
      <c r="I80" s="26"/>
      <c r="J80" s="10"/>
      <c r="K80" s="11">
        <f t="shared" si="22"/>
        <v>0.20000000000004547</v>
      </c>
      <c r="L80" s="1">
        <v>285.60000000000002</v>
      </c>
    </row>
    <row r="81" spans="3:13" ht="21" customHeight="1">
      <c r="C81" s="44">
        <f t="shared" si="16"/>
        <v>78</v>
      </c>
      <c r="D81" s="22">
        <f t="shared" si="24"/>
        <v>0.39999999999997726</v>
      </c>
      <c r="E81" s="23">
        <f t="shared" si="25"/>
        <v>286</v>
      </c>
      <c r="F81" s="29" t="s">
        <v>105</v>
      </c>
      <c r="G81" s="29" t="s">
        <v>16</v>
      </c>
      <c r="H81" s="29" t="s">
        <v>28</v>
      </c>
      <c r="I81" s="26"/>
      <c r="J81" s="10"/>
      <c r="K81" s="11">
        <f t="shared" si="22"/>
        <v>0.39999999999997726</v>
      </c>
      <c r="L81" s="1">
        <v>286</v>
      </c>
    </row>
    <row r="82" spans="3:13" ht="21" customHeight="1">
      <c r="C82" s="44">
        <f t="shared" si="16"/>
        <v>79</v>
      </c>
      <c r="D82" s="22">
        <f t="shared" si="24"/>
        <v>7.3000000000000114</v>
      </c>
      <c r="E82" s="23">
        <f t="shared" si="25"/>
        <v>293.3</v>
      </c>
      <c r="F82" s="29" t="s">
        <v>106</v>
      </c>
      <c r="G82" s="26"/>
      <c r="H82" s="29" t="s">
        <v>14</v>
      </c>
      <c r="I82" s="26"/>
      <c r="J82" s="10"/>
      <c r="K82" s="11">
        <f t="shared" si="22"/>
        <v>7.3000000000000114</v>
      </c>
      <c r="L82" s="1">
        <v>293.3</v>
      </c>
    </row>
    <row r="83" spans="3:13" ht="21" customHeight="1">
      <c r="C83" s="44">
        <f t="shared" si="16"/>
        <v>80</v>
      </c>
      <c r="D83" s="22">
        <f t="shared" si="24"/>
        <v>1</v>
      </c>
      <c r="E83" s="23">
        <f t="shared" si="25"/>
        <v>294.3</v>
      </c>
      <c r="F83" s="31" t="s">
        <v>107</v>
      </c>
      <c r="G83" s="32"/>
      <c r="H83" s="31" t="s">
        <v>14</v>
      </c>
      <c r="I83" s="26"/>
      <c r="J83" s="10"/>
      <c r="K83" s="11">
        <f t="shared" si="22"/>
        <v>1</v>
      </c>
      <c r="L83" s="1">
        <v>294.3</v>
      </c>
      <c r="M83" s="16"/>
    </row>
    <row r="84" spans="3:13" ht="21" customHeight="1">
      <c r="C84" s="44">
        <f t="shared" si="16"/>
        <v>81</v>
      </c>
      <c r="D84" s="22">
        <f t="shared" si="24"/>
        <v>3.3999999999999773</v>
      </c>
      <c r="E84" s="23">
        <f t="shared" si="25"/>
        <v>297.7</v>
      </c>
      <c r="F84" s="29" t="s">
        <v>108</v>
      </c>
      <c r="G84" s="29" t="s">
        <v>16</v>
      </c>
      <c r="H84" s="29" t="s">
        <v>14</v>
      </c>
      <c r="I84" s="26"/>
      <c r="J84" s="11"/>
      <c r="K84" s="11">
        <f t="shared" si="22"/>
        <v>3.3999999999999773</v>
      </c>
      <c r="L84" s="1">
        <v>297.7</v>
      </c>
    </row>
    <row r="85" spans="3:13" ht="21" customHeight="1">
      <c r="C85" s="44">
        <f t="shared" si="16"/>
        <v>82</v>
      </c>
      <c r="D85" s="22">
        <f t="shared" si="24"/>
        <v>0.10000000000002274</v>
      </c>
      <c r="E85" s="23">
        <f t="shared" si="25"/>
        <v>297.8</v>
      </c>
      <c r="F85" s="29" t="s">
        <v>109</v>
      </c>
      <c r="G85" s="29" t="s">
        <v>16</v>
      </c>
      <c r="H85" s="29" t="s">
        <v>14</v>
      </c>
      <c r="I85" s="26"/>
      <c r="J85" s="11"/>
      <c r="K85" s="11">
        <f t="shared" si="22"/>
        <v>0.10000000000002274</v>
      </c>
      <c r="L85" s="1">
        <v>297.8</v>
      </c>
    </row>
    <row r="86" spans="3:13" ht="21" customHeight="1">
      <c r="C86" s="44">
        <f t="shared" si="16"/>
        <v>83</v>
      </c>
      <c r="D86" s="22">
        <f t="shared" si="24"/>
        <v>0.59999999999996589</v>
      </c>
      <c r="E86" s="23">
        <f t="shared" si="25"/>
        <v>298.39999999999998</v>
      </c>
      <c r="F86" s="29" t="s">
        <v>110</v>
      </c>
      <c r="G86" s="29" t="s">
        <v>16</v>
      </c>
      <c r="H86" s="29" t="s">
        <v>14</v>
      </c>
      <c r="I86" s="29"/>
      <c r="J86" s="14"/>
      <c r="K86" s="11">
        <f t="shared" si="22"/>
        <v>0.59999999999996589</v>
      </c>
      <c r="L86" s="1">
        <v>298.39999999999998</v>
      </c>
      <c r="M86" s="16"/>
    </row>
    <row r="87" spans="3:13" ht="21" customHeight="1">
      <c r="C87" s="44">
        <f t="shared" si="16"/>
        <v>84</v>
      </c>
      <c r="D87" s="22">
        <f t="shared" si="24"/>
        <v>0.20000000000004547</v>
      </c>
      <c r="E87" s="23">
        <f t="shared" si="25"/>
        <v>298.60000000000002</v>
      </c>
      <c r="F87" s="29" t="s">
        <v>48</v>
      </c>
      <c r="G87" s="29" t="s">
        <v>16</v>
      </c>
      <c r="H87" s="29" t="s">
        <v>12</v>
      </c>
      <c r="I87" s="27"/>
      <c r="J87" s="11"/>
      <c r="K87" s="11">
        <f t="shared" si="22"/>
        <v>0.20000000000004547</v>
      </c>
      <c r="L87" s="1">
        <v>298.60000000000002</v>
      </c>
    </row>
    <row r="88" spans="3:13" ht="21" customHeight="1">
      <c r="C88" s="44">
        <f t="shared" si="16"/>
        <v>85</v>
      </c>
      <c r="D88" s="22">
        <f t="shared" si="24"/>
        <v>1.5999999999999659</v>
      </c>
      <c r="E88" s="23">
        <f t="shared" si="25"/>
        <v>300.2</v>
      </c>
      <c r="F88" s="29" t="s">
        <v>49</v>
      </c>
      <c r="G88" s="29" t="s">
        <v>16</v>
      </c>
      <c r="H88" s="29" t="s">
        <v>14</v>
      </c>
      <c r="I88" s="27"/>
      <c r="J88" s="11"/>
      <c r="K88" s="11">
        <f t="shared" si="22"/>
        <v>1.5999999999999659</v>
      </c>
      <c r="L88" s="1">
        <v>300.2</v>
      </c>
    </row>
    <row r="89" spans="3:13" ht="39" customHeight="1">
      <c r="C89" s="45">
        <f t="shared" si="16"/>
        <v>86</v>
      </c>
      <c r="D89" s="24">
        <f t="shared" si="24"/>
        <v>0.90000000000003411</v>
      </c>
      <c r="E89" s="21">
        <f t="shared" si="25"/>
        <v>301.10000000000002</v>
      </c>
      <c r="F89" s="28" t="s">
        <v>131</v>
      </c>
      <c r="G89" s="28"/>
      <c r="H89" s="28"/>
      <c r="I89" s="28"/>
      <c r="J89" s="11"/>
      <c r="K89" s="11">
        <f t="shared" si="22"/>
        <v>0.90000000000003411</v>
      </c>
      <c r="L89" s="1">
        <v>301.10000000000002</v>
      </c>
    </row>
    <row r="90" spans="3:13" ht="42.75" customHeight="1">
      <c r="C90" s="47"/>
      <c r="D90" s="54" t="s">
        <v>114</v>
      </c>
      <c r="E90" s="55"/>
      <c r="F90" s="55"/>
      <c r="G90" s="55"/>
      <c r="H90" s="55"/>
      <c r="I90" s="56"/>
      <c r="J90" s="11"/>
      <c r="K90" s="11"/>
    </row>
    <row r="91" spans="3:13" ht="40.5" customHeight="1">
      <c r="C91" s="48"/>
      <c r="D91" s="57" t="s">
        <v>127</v>
      </c>
      <c r="E91" s="58"/>
      <c r="F91" s="58"/>
      <c r="G91" s="58"/>
      <c r="H91" s="58"/>
      <c r="I91" s="59"/>
      <c r="J91" s="11"/>
      <c r="K91" s="11"/>
    </row>
    <row r="92" spans="3:13" ht="6" customHeight="1">
      <c r="C92" s="18"/>
      <c r="D92" s="4"/>
      <c r="E92" s="4"/>
      <c r="F92" s="18"/>
      <c r="G92" s="18"/>
      <c r="H92" s="18"/>
      <c r="I92" s="4"/>
      <c r="J92" s="4"/>
    </row>
    <row r="93" spans="3:13" ht="16.5" customHeight="1">
      <c r="C93" s="19">
        <v>1</v>
      </c>
      <c r="D93" s="1" t="s">
        <v>1</v>
      </c>
      <c r="J93" s="4"/>
    </row>
    <row r="94" spans="3:13" ht="16.5" customHeight="1">
      <c r="C94" s="19">
        <v>2</v>
      </c>
      <c r="D94" s="1" t="s">
        <v>2</v>
      </c>
      <c r="J94" s="4"/>
    </row>
    <row r="95" spans="3:13" ht="16.5" customHeight="1">
      <c r="C95" s="19">
        <v>3</v>
      </c>
      <c r="D95" s="1" t="s">
        <v>3</v>
      </c>
      <c r="J95" s="4"/>
      <c r="K95" s="41"/>
    </row>
    <row r="96" spans="3:13" ht="16.5" customHeight="1">
      <c r="C96" s="19">
        <v>4</v>
      </c>
      <c r="D96" s="1" t="s">
        <v>4</v>
      </c>
      <c r="J96" s="4"/>
      <c r="K96" s="41"/>
    </row>
    <row r="97" spans="3:11" ht="16.5" customHeight="1">
      <c r="C97" s="19">
        <v>5</v>
      </c>
      <c r="D97" s="1" t="s">
        <v>111</v>
      </c>
      <c r="J97" s="4"/>
      <c r="K97" s="41"/>
    </row>
    <row r="98" spans="3:11" ht="16.5" customHeight="1">
      <c r="C98" s="19">
        <v>6</v>
      </c>
      <c r="D98" s="1" t="s">
        <v>51</v>
      </c>
      <c r="J98" s="4"/>
      <c r="K98" s="42"/>
    </row>
    <row r="99" spans="3:11" ht="16.5" customHeight="1">
      <c r="C99" s="19">
        <v>7</v>
      </c>
      <c r="D99" s="1" t="s">
        <v>50</v>
      </c>
      <c r="J99" s="4"/>
      <c r="K99" s="42"/>
    </row>
    <row r="100" spans="3:11" ht="16.5" customHeight="1">
      <c r="C100" s="18">
        <v>8</v>
      </c>
      <c r="D100" s="4" t="s">
        <v>10</v>
      </c>
      <c r="E100" s="4"/>
      <c r="F100" s="18"/>
      <c r="G100" s="18"/>
      <c r="H100" s="18"/>
      <c r="I100" s="4"/>
      <c r="K100" s="41"/>
    </row>
    <row r="101" spans="3:11" ht="16.5" customHeight="1">
      <c r="C101" s="18"/>
      <c r="D101" s="4" t="s">
        <v>11</v>
      </c>
      <c r="E101" s="4"/>
      <c r="F101" s="18"/>
      <c r="G101" s="18"/>
      <c r="H101" s="18"/>
      <c r="I101" s="4"/>
      <c r="K101" s="42"/>
    </row>
    <row r="102" spans="3:11" ht="16.5" customHeight="1">
      <c r="K102" s="41"/>
    </row>
    <row r="103" spans="3:11" ht="16.5" customHeight="1">
      <c r="K103" s="42"/>
    </row>
    <row r="104" spans="3:11" ht="16.5" customHeight="1">
      <c r="K104" s="41"/>
    </row>
    <row r="105" spans="3:11" ht="16.5" customHeight="1">
      <c r="K105" s="42"/>
    </row>
    <row r="106" spans="3:11" ht="16.5" customHeight="1">
      <c r="K106" s="41"/>
    </row>
    <row r="107" spans="3:11" ht="16.5" customHeight="1">
      <c r="K107" s="42"/>
    </row>
    <row r="108" spans="3:11" ht="16.5" customHeight="1">
      <c r="K108" s="41"/>
    </row>
    <row r="110" spans="3:11" ht="16.5" customHeight="1">
      <c r="K110" s="11"/>
    </row>
    <row r="112" spans="3:11" ht="16.5" customHeight="1">
      <c r="K112" s="11"/>
    </row>
  </sheetData>
  <sheetProtection selectLockedCells="1" selectUnlockedCells="1"/>
  <mergeCells count="3">
    <mergeCell ref="D90:I90"/>
    <mergeCell ref="D91:I91"/>
    <mergeCell ref="O3:V4"/>
  </mergeCells>
  <phoneticPr fontId="7"/>
  <hyperlinks>
    <hyperlink ref="N4" r:id="rId1" xr:uid="{703C8BBC-10B6-4407-9007-002366F3C19E}"/>
  </hyperlinks>
  <pageMargins left="0.23622047244094491" right="0.23622047244094491" top="0" bottom="0.74803149606299213" header="0.31496062992125984" footer="0.31496062992125984"/>
  <pageSetup paperSize="9" firstPageNumber="0" fitToHeight="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2019-01-21T06:30:20Z</cp:lastPrinted>
  <dcterms:created xsi:type="dcterms:W3CDTF">2013-04-10T22:01:58Z</dcterms:created>
  <dcterms:modified xsi:type="dcterms:W3CDTF">2019-01-21T06:30:32Z</dcterms:modified>
</cp:coreProperties>
</file>