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/>
  <mc:AlternateContent xmlns:mc="http://schemas.openxmlformats.org/markup-compatibility/2006">
    <mc:Choice Requires="x15">
      <x15ac:absPath xmlns:x15ac="http://schemas.microsoft.com/office/spreadsheetml/2010/11/ac" url="/Users/yoon/Documents/RTokyo-2018/2019/主催分/330_道坂/"/>
    </mc:Choice>
  </mc:AlternateContent>
  <xr:revisionPtr revIDLastSave="0" documentId="13_ncr:1_{6551AB93-325E-AA41-B25B-B96200442734}" xr6:coauthVersionLast="43" xr6:coauthVersionMax="43" xr10:uidLastSave="{00000000-0000-0000-0000-000000000000}"/>
  <bookViews>
    <workbookView xWindow="0" yWindow="460" windowWidth="18360" windowHeight="9480" tabRatio="642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1" l="1"/>
  <c r="B27" i="1"/>
  <c r="B28" i="1"/>
  <c r="A26" i="1"/>
  <c r="A27" i="1"/>
  <c r="A28" i="1"/>
  <c r="B25" i="1" l="1"/>
  <c r="B18" i="1"/>
  <c r="B19" i="1"/>
  <c r="B22" i="1" l="1"/>
  <c r="B23" i="1"/>
  <c r="B30" i="1"/>
  <c r="B31" i="1"/>
  <c r="B32" i="1"/>
  <c r="B33" i="1"/>
  <c r="B78" i="1" l="1"/>
  <c r="B84" i="1" l="1"/>
  <c r="B80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B79" i="1"/>
  <c r="B8" i="1"/>
  <c r="B7" i="1"/>
  <c r="B6" i="1"/>
  <c r="B5" i="1"/>
  <c r="B4" i="1"/>
  <c r="B9" i="1"/>
  <c r="B10" i="1"/>
  <c r="B11" i="1"/>
  <c r="B12" i="1"/>
  <c r="B13" i="1"/>
  <c r="B14" i="1"/>
  <c r="B15" i="1"/>
  <c r="B16" i="1"/>
  <c r="B17" i="1"/>
  <c r="B20" i="1"/>
  <c r="B21" i="1"/>
  <c r="B24" i="1"/>
  <c r="B29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A18" i="1" l="1"/>
  <c r="A19" i="1" s="1"/>
  <c r="A20" i="1" s="1"/>
  <c r="A21" i="1" s="1"/>
  <c r="A22" i="1" s="1"/>
  <c r="A23" i="1" s="1"/>
  <c r="A24" i="1" s="1"/>
  <c r="A25" i="1" s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</calcChain>
</file>

<file path=xl/sharedStrings.xml><?xml version="1.0" encoding="utf-8"?>
<sst xmlns="http://schemas.openxmlformats.org/spreadsheetml/2006/main" count="316" uniqueCount="170">
  <si>
    <t>No</t>
  </si>
  <si>
    <t>区間</t>
  </si>
  <si>
    <t>総距離</t>
  </si>
  <si>
    <t>進路</t>
  </si>
  <si>
    <t>信号</t>
  </si>
  <si>
    <t>通過点他</t>
  </si>
  <si>
    <t>路線</t>
  </si>
  <si>
    <t>備考</t>
  </si>
  <si>
    <t>－左</t>
  </si>
  <si>
    <t>－</t>
  </si>
  <si>
    <t>06:00順次スタート　（06:30　受付終了）　</t>
  </si>
  <si>
    <t>┬右</t>
  </si>
  <si>
    <t>市道</t>
  </si>
  <si>
    <t>┤左</t>
  </si>
  <si>
    <t>┬左</t>
  </si>
  <si>
    <t>├右</t>
  </si>
  <si>
    <t>┼右</t>
  </si>
  <si>
    <t>○</t>
  </si>
  <si>
    <t>「千年」</t>
  </si>
  <si>
    <t>県14</t>
  </si>
  <si>
    <t>┼直</t>
  </si>
  <si>
    <t>「梶ケ谷」</t>
  </si>
  <si>
    <t>国246渡る</t>
  </si>
  <si>
    <t>Y右</t>
  </si>
  <si>
    <t>┼左</t>
  </si>
  <si>
    <t>「神木本町」</t>
  </si>
  <si>
    <t>「稗原公民館」</t>
  </si>
  <si>
    <t>「稗原」</t>
  </si>
  <si>
    <t>尻手黒川道路</t>
  </si>
  <si>
    <t>「片平2丁目」</t>
  </si>
  <si>
    <t>県3・県57</t>
  </si>
  <si>
    <t>Y左</t>
  </si>
  <si>
    <t>「大蔵」</t>
  </si>
  <si>
    <t>県18・県57</t>
  </si>
  <si>
    <t>「馬駈」</t>
  </si>
  <si>
    <t>県57</t>
  </si>
  <si>
    <t>「忠生四丁目」</t>
  </si>
  <si>
    <t>直進</t>
  </si>
  <si>
    <t>「青山」</t>
  </si>
  <si>
    <t>国413</t>
  </si>
  <si>
    <t>道志みち</t>
  </si>
  <si>
    <t>左側</t>
  </si>
  <si>
    <t>PC1 セブンイレブン相模原津久井青野原店</t>
  </si>
  <si>
    <t>県24</t>
  </si>
  <si>
    <t>道坂トンネル</t>
  </si>
  <si>
    <t>国139</t>
  </si>
  <si>
    <t>「中央一丁目」</t>
  </si>
  <si>
    <t>県40・県705</t>
  </si>
  <si>
    <t>県705</t>
  </si>
  <si>
    <t>県712</t>
  </si>
  <si>
    <t>＜甲府 大月→＞方面</t>
  </si>
  <si>
    <t>市境の峠</t>
  </si>
  <si>
    <t>国20</t>
  </si>
  <si>
    <t>交差点名なし</t>
  </si>
  <si>
    <t>時間制限なし、レシートを貰ってください</t>
  </si>
  <si>
    <t>「大月橋東詰」</t>
  </si>
  <si>
    <t>「都留高校南」</t>
  </si>
  <si>
    <t>大月バイパス</t>
  </si>
  <si>
    <t>県30</t>
  </si>
  <si>
    <t>犬目峠？（特に何もない）</t>
  </si>
  <si>
    <t>中央自動車道越えて道なり左</t>
  </si>
  <si>
    <t>＜国道20号 上野原市街＞方面</t>
  </si>
  <si>
    <t>正面＜この先行き止まり＞看板</t>
  </si>
  <si>
    <t>右手＜上野原消防団上野原分団第四部＞</t>
  </si>
  <si>
    <t>県33</t>
  </si>
  <si>
    <t>左手＜上野原平和観音＞看板</t>
  </si>
  <si>
    <t>甲武トンネル</t>
  </si>
  <si>
    <t>「上川乗」</t>
  </si>
  <si>
    <t>「橘橋」</t>
  </si>
  <si>
    <t>都33</t>
  </si>
  <si>
    <t>檜原街道</t>
  </si>
  <si>
    <t>「武蔵五日市駅前」</t>
  </si>
  <si>
    <t>都7</t>
  </si>
  <si>
    <t>睦橋通り</t>
  </si>
  <si>
    <t>「小川」</t>
  </si>
  <si>
    <t>都166</t>
  </si>
  <si>
    <t>左手＜高月病院→＞看板信号の先を右折</t>
  </si>
  <si>
    <t>信号で横断歩道を渡り、歩道からその先を右折推奨</t>
  </si>
  <si>
    <t>お地蔵様あり、変則十字路道なり左</t>
  </si>
  <si>
    <t>滝ヶ原運動場内へ、道なり右</t>
  </si>
  <si>
    <t>高架くぐらない</t>
  </si>
  <si>
    <t>「拝島橋南」</t>
  </si>
  <si>
    <t>国16</t>
  </si>
  <si>
    <t>「八王子車検場入口」</t>
  </si>
  <si>
    <t>都162</t>
  </si>
  <si>
    <t>市道・都169</t>
  </si>
  <si>
    <t>左手角マクドナルド</t>
  </si>
  <si>
    <t>都149・都503</t>
  </si>
  <si>
    <t>多摩モノレール通り</t>
  </si>
  <si>
    <t>「新井橋」</t>
  </si>
  <si>
    <t>新井橋渡ってすぐ</t>
  </si>
  <si>
    <t>左手＜この先行き止まり＞看板</t>
  </si>
  <si>
    <t>橋渡る</t>
  </si>
  <si>
    <t>「百草園駅前」</t>
  </si>
  <si>
    <t>「本村橋」</t>
  </si>
  <si>
    <t>市道・県9</t>
  </si>
  <si>
    <t>道なり左</t>
  </si>
  <si>
    <t>フィニッシュ後、下記にてゴール受付を行います。必ず受付を行ってください。</t>
  </si>
  <si>
    <t>キューシートのレイアウト変更、補足追加修正等はご自身で行ってください。</t>
  </si>
  <si>
    <t>キューシート、地図等は予告なく変更される場合があります、最新版をお使いください</t>
  </si>
  <si>
    <t>ブリーフィングで変更箇所をお知らせする場合もあります、筆記用具はご持参ください。</t>
  </si>
  <si>
    <t>スタート前までに必ずキューシートを理解してください、わかりにくい場合は参考地図をご覧ください。</t>
  </si>
  <si>
    <t>フィニッシュ後はゴール受付けをされないと認定処理ができません。</t>
  </si>
  <si>
    <t>途中リタイヤされたら速やかにブルベカード記載の連絡先まで連絡ください。</t>
  </si>
  <si>
    <t>Start 等々力緑地/とどろきアリーナ前　　</t>
    <rPh sb="6" eb="9">
      <t>トドロキ</t>
    </rPh>
    <rPh sb="9" eb="11">
      <t>リョクチ</t>
    </rPh>
    <rPh sb="20" eb="21">
      <t>マエ</t>
    </rPh>
    <phoneticPr fontId="5"/>
  </si>
  <si>
    <t>神社角</t>
    <phoneticPr fontId="3"/>
  </si>
  <si>
    <t>┬左</t>
    <phoneticPr fontId="3"/>
  </si>
  <si>
    <t>├右</t>
    <phoneticPr fontId="3"/>
  </si>
  <si>
    <t>┼右</t>
    <phoneticPr fontId="3"/>
  </si>
  <si>
    <t>中原街道に出る</t>
    <phoneticPr fontId="3"/>
  </si>
  <si>
    <t>「宿河原駅入口」</t>
    <phoneticPr fontId="3"/>
  </si>
  <si>
    <t>市道</t>
    <rPh sb="0" eb="2">
      <t>シドウ</t>
    </rPh>
    <phoneticPr fontId="3"/>
  </si>
  <si>
    <t>県道705旧道へ、＜宝小学校→＞看板</t>
  </si>
  <si>
    <t>通過チェック セブンイレブン大月初狩店</t>
  </si>
  <si>
    <t>＜大月カントリークラブ＞看板、250ｍ手前の標識＜野田尻＞方面</t>
  </si>
  <si>
    <t>左手＜上野原平和観音＞看板および＜市川リース株式会社＞建物</t>
  </si>
  <si>
    <t>PC2 セブンイレブンあきる野増戸店</t>
  </si>
  <si>
    <t>Open: 11:53 〜 Close: 19:30</t>
    <phoneticPr fontId="3"/>
  </si>
  <si>
    <t>「市民プラザ前」右折→すぐ左のゲートへ</t>
    <rPh sb="8" eb="10">
      <t>ウセツ</t>
    </rPh>
    <phoneticPr fontId="3"/>
  </si>
  <si>
    <t>その後「梶ケ谷」交差点直進で国246を渡る</t>
    <rPh sb="8" eb="11">
      <t>コウサテンデ</t>
    </rPh>
    <rPh sb="11" eb="13">
      <t>チョクシン</t>
    </rPh>
    <rPh sb="19" eb="20">
      <t>ワタル</t>
    </rPh>
    <phoneticPr fontId="3"/>
  </si>
  <si>
    <t>※ 市民プラザ交差点右折後：</t>
    <rPh sb="2" eb="4">
      <t>シミンプラザ</t>
    </rPh>
    <rPh sb="7" eb="10">
      <t>コウサテン</t>
    </rPh>
    <rPh sb="10" eb="13">
      <t>ウセツゴ</t>
    </rPh>
    <phoneticPr fontId="3"/>
  </si>
  <si>
    <t>・地図の情報は最新のものではない場合があります。</t>
  </si>
  <si>
    <t>場内駐輪場へ（下記参照）</t>
    <rPh sb="7" eb="11">
      <t>カキサンショウ）</t>
    </rPh>
    <phoneticPr fontId="3"/>
  </si>
  <si>
    <t>Open: 15:00 〜 Close: 20:00</t>
    <phoneticPr fontId="3"/>
  </si>
  <si>
    <t>施設内</t>
    <rPh sb="0" eb="3">
      <t>シセツナイ</t>
    </rPh>
    <phoneticPr fontId="3"/>
  </si>
  <si>
    <t>Finish ファミリーマート川崎下作延店</t>
    <phoneticPr fontId="3"/>
  </si>
  <si>
    <r>
      <rPr>
        <b/>
        <sz val="12"/>
        <color indexed="10"/>
        <rFont val="Yu Gothic"/>
        <family val="3"/>
        <charset val="128"/>
        <scheme val="minor"/>
      </rPr>
      <t>駐輪場：</t>
    </r>
    <r>
      <rPr>
        <sz val="12"/>
        <color indexed="10"/>
        <rFont val="Yu Gothic"/>
        <family val="3"/>
        <charset val="128"/>
        <scheme val="minor"/>
      </rPr>
      <t>市民プラザ入口に向かって左側の歩行者用ゲートに入り、その先突き当りを左折して場内駐輪場に停車してください。
市民プラザ入口に向かって右側の上り坂は、自動車専用道ですので、そちらには入らないようにしてください。</t>
    </r>
    <phoneticPr fontId="3"/>
  </si>
  <si>
    <t>都41・都20・都9</t>
    <rPh sb="0" eb="1">
      <t>９</t>
    </rPh>
    <phoneticPr fontId="3"/>
  </si>
  <si>
    <t>川崎街道・府中街道</t>
    <phoneticPr fontId="3"/>
  </si>
  <si>
    <t>＜上野原 国道20号←＞方面</t>
    <rPh sb="0" eb="4">
      <t>ミホソウクｋンアリ</t>
    </rPh>
    <phoneticPr fontId="3"/>
  </si>
  <si>
    <t>＜登戸 宿河原＞方面、要車線変更。難しければその先の信号で横断歩道を渡ってください。</t>
    <rPh sb="0" eb="2">
      <t>オウダン</t>
    </rPh>
    <phoneticPr fontId="3"/>
  </si>
  <si>
    <t>2019 BRM330東京200km道坂</t>
    <phoneticPr fontId="3"/>
  </si>
  <si>
    <t>ゴール受付、川崎市民プラザ「会議室211」</t>
    <rPh sb="6" eb="10">
      <t>カワサキ</t>
    </rPh>
    <rPh sb="14" eb="17">
      <t xml:space="preserve">カイギシツ </t>
    </rPh>
    <phoneticPr fontId="3"/>
  </si>
  <si>
    <r>
      <rPr>
        <b/>
        <sz val="12"/>
        <color indexed="10"/>
        <rFont val="Yu Gothic"/>
        <family val="3"/>
        <charset val="128"/>
        <scheme val="minor"/>
      </rPr>
      <t>館内入口：</t>
    </r>
    <r>
      <rPr>
        <sz val="12"/>
        <color indexed="10"/>
        <rFont val="Yu Gothic"/>
        <family val="3"/>
        <charset val="128"/>
        <scheme val="minor"/>
      </rPr>
      <t>駐輪場から「子どものひろば」を横切り、建物に向かって階段を登って行くと、入口がございますので、そちらからお入りください。</t>
    </r>
    <phoneticPr fontId="3"/>
  </si>
  <si>
    <t>ゴール受付に3/30 20:00までに来られない方、連絡のない方はDNFとします。</t>
    <phoneticPr fontId="3"/>
  </si>
  <si>
    <t>Y右</t>
    <rPh sb="1" eb="2">
      <t xml:space="preserve">ミギ </t>
    </rPh>
    <phoneticPr fontId="3"/>
  </si>
  <si>
    <t>「小山郵便局前」</t>
    <rPh sb="1" eb="7">
      <t xml:space="preserve">コヤマユウビンキョクマエ </t>
    </rPh>
    <phoneticPr fontId="3"/>
  </si>
  <si>
    <t>県47</t>
    <phoneticPr fontId="3"/>
  </si>
  <si>
    <t>市道</t>
    <rPh sb="0" eb="1">
      <t xml:space="preserve">シドウ </t>
    </rPh>
    <phoneticPr fontId="3"/>
  </si>
  <si>
    <t>┤左</t>
    <rPh sb="1" eb="2">
      <t xml:space="preserve">ヒダリ </t>
    </rPh>
    <phoneticPr fontId="3"/>
  </si>
  <si>
    <t>市道</t>
    <rPh sb="0" eb="2">
      <t xml:space="preserve">シドウ </t>
    </rPh>
    <phoneticPr fontId="3"/>
  </si>
  <si>
    <t>┼左</t>
    <phoneticPr fontId="3"/>
  </si>
  <si>
    <t>「清新一丁目」</t>
    <phoneticPr fontId="3"/>
  </si>
  <si>
    <t>「工業団地入口」</t>
    <phoneticPr fontId="3"/>
  </si>
  <si>
    <t>津久井広域道路</t>
    <rPh sb="0" eb="7">
      <t>ツクイコウ</t>
    </rPh>
    <phoneticPr fontId="3"/>
  </si>
  <si>
    <t>市道、県508</t>
    <rPh sb="0" eb="2">
      <t xml:space="preserve">シドウ </t>
    </rPh>
    <rPh sb="3" eb="4">
      <t xml:space="preserve">ケン </t>
    </rPh>
    <phoneticPr fontId="3"/>
  </si>
  <si>
    <t>「三ケ木」</t>
    <rPh sb="3" eb="4">
      <t xml:space="preserve">キ </t>
    </rPh>
    <phoneticPr fontId="3"/>
  </si>
  <si>
    <t>国412</t>
    <rPh sb="0" eb="1">
      <t xml:space="preserve">コク４１２ </t>
    </rPh>
    <phoneticPr fontId="3"/>
  </si>
  <si>
    <t>県76</t>
    <phoneticPr fontId="3"/>
  </si>
  <si>
    <t>道幅狭い対向車注意</t>
  </si>
  <si>
    <t>国413</t>
    <phoneticPr fontId="3"/>
  </si>
  <si>
    <t>リンク先（Ride with GPSのデータ）はあくまでも参考情報です。使用の際は、以下の点、特にご注意ください。</t>
    <phoneticPr fontId="3"/>
  </si>
  <si>
    <t>尚、Ride with GPSについての質問は一切受け付けませんので、その点ご了承ください。</t>
    <phoneticPr fontId="3"/>
  </si>
  <si>
    <t>Open: 07:32 〜 Close: 09:36</t>
    <phoneticPr fontId="3"/>
  </si>
  <si>
    <t>┬右</t>
    <rPh sb="1" eb="2">
      <t xml:space="preserve">ミギ </t>
    </rPh>
    <phoneticPr fontId="3"/>
  </si>
  <si>
    <t>「常磐駐在所北」</t>
    <rPh sb="1" eb="7">
      <t xml:space="preserve">トキワチュウザイショキタ </t>
    </rPh>
    <phoneticPr fontId="3"/>
  </si>
  <si>
    <t>国413</t>
    <rPh sb="0" eb="1">
      <t xml:space="preserve">コク </t>
    </rPh>
    <phoneticPr fontId="3"/>
  </si>
  <si>
    <t>Y右</t>
    <phoneticPr fontId="3"/>
  </si>
  <si>
    <t>Y左</t>
    <rPh sb="1" eb="2">
      <t xml:space="preserve">ヒダリ </t>
    </rPh>
    <phoneticPr fontId="3"/>
  </si>
  <si>
    <t>「青根」</t>
    <rPh sb="0" eb="1">
      <t xml:space="preserve">「アオネ」 </t>
    </rPh>
    <phoneticPr fontId="3"/>
  </si>
  <si>
    <t>Open: 10:46 〜 Close: 16:48</t>
    <phoneticPr fontId="3"/>
  </si>
  <si>
    <t>左手上＜大月カントリークラブ2.5km右折＞看板</t>
    <rPh sb="0" eb="1">
      <t xml:space="preserve">ヒダリ </t>
    </rPh>
    <rPh sb="2" eb="3">
      <t xml:space="preserve">ウエ </t>
    </rPh>
    <rPh sb="4" eb="6">
      <t xml:space="preserve">オオツキ </t>
    </rPh>
    <rPh sb="19" eb="21">
      <t xml:space="preserve">ウセツ </t>
    </rPh>
    <phoneticPr fontId="3"/>
  </si>
  <si>
    <t>（通行止め迂回路）</t>
    <rPh sb="1" eb="4">
      <t xml:space="preserve">ツウコウドメウカイロ） </t>
    </rPh>
    <phoneticPr fontId="3"/>
  </si>
  <si>
    <t>┼左</t>
    <rPh sb="1" eb="2">
      <t xml:space="preserve">ヒダリ </t>
    </rPh>
    <phoneticPr fontId="3"/>
  </si>
  <si>
    <t>「川尻」</t>
    <rPh sb="1" eb="3">
      <t xml:space="preserve">カワジリ </t>
    </rPh>
    <phoneticPr fontId="3"/>
  </si>
  <si>
    <t>五差路を国413へ左折</t>
    <rPh sb="0" eb="3">
      <t xml:space="preserve">ゴサロ </t>
    </rPh>
    <rPh sb="4" eb="5">
      <t xml:space="preserve">コク </t>
    </rPh>
    <rPh sb="9" eb="11">
      <t xml:space="preserve">サセツ </t>
    </rPh>
    <phoneticPr fontId="3"/>
  </si>
  <si>
    <t>https://ridewithgps.com/routes/29502887?privacy_code=h2nmKa8eVWHT5oRL</t>
    <phoneticPr fontId="3"/>
  </si>
  <si>
    <t>ver.2.2（2019年3月17日）</t>
    <phoneticPr fontId="3"/>
  </si>
  <si>
    <t>「久保沢」</t>
    <phoneticPr fontId="3"/>
  </si>
  <si>
    <t>国413</t>
    <rPh sb="0" eb="1">
      <t xml:space="preserve">コク４１３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</si>
</sst>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9">
    <font>
      <sz val="10"/>
      <name val="MS PGothic"/>
      <charset val="128"/>
    </font>
    <font>
      <sz val="12"/>
      <name val="Verdana"/>
      <family val="2"/>
    </font>
    <font>
      <u/>
      <sz val="10"/>
      <color indexed="12"/>
      <name val="MS PGothic"/>
      <family val="2"/>
      <charset val="128"/>
    </font>
    <font>
      <sz val="6"/>
      <name val="MS PGothic"/>
      <family val="2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u/>
      <sz val="12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sz val="12"/>
      <color rgb="FFFF0000"/>
      <name val="Yu Gothic"/>
      <family val="3"/>
      <charset val="128"/>
      <scheme val="minor"/>
    </font>
    <font>
      <b/>
      <sz val="12"/>
      <color indexed="10"/>
      <name val="Yu Gothic"/>
      <family val="3"/>
      <charset val="128"/>
      <scheme val="minor"/>
    </font>
    <font>
      <sz val="12"/>
      <color indexed="10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b/>
      <sz val="10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/>
    <xf numFmtId="0" fontId="4" fillId="0" borderId="0">
      <alignment vertical="center"/>
    </xf>
  </cellStyleXfs>
  <cellXfs count="73">
    <xf numFmtId="0" fontId="0" fillId="0" borderId="0" xfId="0"/>
    <xf numFmtId="0" fontId="6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right"/>
    </xf>
    <xf numFmtId="0" fontId="9" fillId="0" borderId="7" xfId="3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0" fontId="15" fillId="0" borderId="1" xfId="1" applyNumberFormat="1" applyFont="1" applyFill="1" applyBorder="1" applyAlignment="1" applyProtection="1">
      <alignment horizontal="center" vertical="center"/>
    </xf>
    <xf numFmtId="0" fontId="15" fillId="0" borderId="2" xfId="1" applyNumberFormat="1" applyFont="1" applyFill="1" applyBorder="1" applyAlignment="1" applyProtection="1">
      <alignment horizontal="center" vertical="center"/>
    </xf>
    <xf numFmtId="0" fontId="15" fillId="0" borderId="3" xfId="1" applyNumberFormat="1" applyFont="1" applyFill="1" applyBorder="1" applyAlignment="1" applyProtection="1">
      <alignment horizontal="center" vertical="center"/>
    </xf>
    <xf numFmtId="0" fontId="15" fillId="0" borderId="4" xfId="1" applyNumberFormat="1" applyFont="1" applyFill="1" applyBorder="1" applyAlignment="1" applyProtection="1">
      <alignment vertical="center"/>
    </xf>
    <xf numFmtId="0" fontId="15" fillId="0" borderId="0" xfId="1" applyNumberFormat="1" applyFont="1" applyFill="1" applyBorder="1" applyAlignment="1" applyProtection="1">
      <alignment vertical="center"/>
    </xf>
    <xf numFmtId="0" fontId="16" fillId="0" borderId="0" xfId="1" applyNumberFormat="1" applyFont="1" applyFill="1" applyBorder="1" applyAlignment="1" applyProtection="1">
      <alignment vertical="center"/>
    </xf>
    <xf numFmtId="0" fontId="9" fillId="3" borderId="7" xfId="3" applyNumberFormat="1" applyFont="1" applyFill="1" applyBorder="1" applyAlignment="1">
      <alignment vertical="center" wrapText="1"/>
    </xf>
    <xf numFmtId="0" fontId="9" fillId="3" borderId="7" xfId="1" applyNumberFormat="1" applyFont="1" applyFill="1" applyBorder="1" applyAlignment="1" applyProtection="1">
      <alignment vertical="center"/>
    </xf>
    <xf numFmtId="0" fontId="9" fillId="3" borderId="8" xfId="1" applyNumberFormat="1" applyFont="1" applyFill="1" applyBorder="1" applyAlignment="1" applyProtection="1">
      <alignment vertical="center"/>
    </xf>
    <xf numFmtId="1" fontId="9" fillId="0" borderId="7" xfId="1" applyNumberFormat="1" applyFont="1" applyFill="1" applyBorder="1" applyAlignment="1" applyProtection="1">
      <alignment vertical="center"/>
    </xf>
    <xf numFmtId="0" fontId="9" fillId="0" borderId="7" xfId="1" applyNumberFormat="1" applyFont="1" applyFill="1" applyBorder="1" applyAlignment="1" applyProtection="1">
      <alignment vertical="center"/>
    </xf>
    <xf numFmtId="0" fontId="9" fillId="0" borderId="8" xfId="1" applyNumberFormat="1" applyFont="1" applyFill="1" applyBorder="1" applyAlignment="1" applyProtection="1">
      <alignment vertical="center"/>
    </xf>
    <xf numFmtId="0" fontId="9" fillId="0" borderId="8" xfId="1" applyNumberFormat="1" applyFont="1" applyFill="1" applyBorder="1" applyAlignment="1" applyProtection="1">
      <alignment vertical="center" wrapText="1"/>
    </xf>
    <xf numFmtId="1" fontId="9" fillId="0" borderId="8" xfId="1" applyNumberFormat="1" applyFont="1" applyFill="1" applyBorder="1" applyAlignment="1" applyProtection="1">
      <alignment vertical="center"/>
    </xf>
    <xf numFmtId="0" fontId="9" fillId="2" borderId="7" xfId="1" applyNumberFormat="1" applyFont="1" applyFill="1" applyBorder="1" applyAlignment="1" applyProtection="1">
      <alignment vertical="center"/>
    </xf>
    <xf numFmtId="0" fontId="9" fillId="2" borderId="8" xfId="1" applyNumberFormat="1" applyFont="1" applyFill="1" applyBorder="1" applyAlignment="1" applyProtection="1">
      <alignment vertical="center"/>
    </xf>
    <xf numFmtId="0" fontId="8" fillId="0" borderId="5" xfId="1" applyNumberFormat="1" applyFont="1" applyFill="1" applyBorder="1" applyAlignment="1" applyProtection="1">
      <alignment vertical="center"/>
    </xf>
    <xf numFmtId="0" fontId="9" fillId="4" borderId="7" xfId="1" applyNumberFormat="1" applyFont="1" applyFill="1" applyBorder="1" applyAlignment="1" applyProtection="1">
      <alignment vertical="center"/>
    </xf>
    <xf numFmtId="0" fontId="9" fillId="2" borderId="7" xfId="1" applyNumberFormat="1" applyFont="1" applyFill="1" applyBorder="1" applyAlignment="1" applyProtection="1">
      <alignment vertical="center" wrapText="1"/>
    </xf>
    <xf numFmtId="1" fontId="9" fillId="0" borderId="10" xfId="1" applyNumberFormat="1" applyFont="1" applyFill="1" applyBorder="1" applyAlignment="1" applyProtection="1">
      <alignment vertical="center"/>
    </xf>
    <xf numFmtId="1" fontId="9" fillId="0" borderId="11" xfId="1" applyNumberFormat="1" applyFont="1" applyFill="1" applyBorder="1" applyAlignment="1" applyProtection="1">
      <alignment vertical="center"/>
    </xf>
    <xf numFmtId="1" fontId="9" fillId="0" borderId="13" xfId="1" applyNumberFormat="1" applyFont="1" applyFill="1" applyBorder="1" applyAlignment="1" applyProtection="1">
      <alignment vertical="center"/>
    </xf>
    <xf numFmtId="1" fontId="9" fillId="0" borderId="14" xfId="1" applyNumberFormat="1" applyFont="1" applyFill="1" applyBorder="1" applyAlignment="1" applyProtection="1">
      <alignment vertical="center"/>
    </xf>
    <xf numFmtId="1" fontId="10" fillId="0" borderId="0" xfId="1" applyNumberFormat="1" applyFont="1" applyFill="1" applyBorder="1" applyAlignment="1" applyProtection="1">
      <alignment vertical="center"/>
    </xf>
    <xf numFmtId="0" fontId="9" fillId="3" borderId="6" xfId="1" applyNumberFormat="1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center" vertical="center"/>
    </xf>
    <xf numFmtId="0" fontId="9" fillId="2" borderId="6" xfId="1" applyNumberFormat="1" applyFont="1" applyFill="1" applyBorder="1" applyAlignment="1" applyProtection="1">
      <alignment horizontal="center" vertical="center"/>
    </xf>
    <xf numFmtId="0" fontId="9" fillId="0" borderId="9" xfId="1" applyNumberFormat="1" applyFont="1" applyFill="1" applyBorder="1" applyAlignment="1" applyProtection="1">
      <alignment horizontal="center" vertical="center"/>
    </xf>
    <xf numFmtId="0" fontId="9" fillId="4" borderId="6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horizontal="left"/>
    </xf>
    <xf numFmtId="0" fontId="9" fillId="0" borderId="12" xfId="1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8" fillId="0" borderId="0" xfId="1" applyNumberFormat="1" applyFont="1" applyFill="1" applyBorder="1" applyAlignment="1" applyProtection="1">
      <alignment horizontal="left" vertical="center"/>
    </xf>
    <xf numFmtId="1" fontId="10" fillId="0" borderId="0" xfId="1" applyNumberFormat="1" applyFont="1" applyFill="1" applyBorder="1" applyAlignment="1" applyProtection="1">
      <alignment horizontal="left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176" fontId="9" fillId="3" borderId="7" xfId="1" applyNumberFormat="1" applyFont="1" applyFill="1" applyBorder="1" applyAlignment="1" applyProtection="1">
      <alignment horizontal="center" vertical="center"/>
    </xf>
    <xf numFmtId="176" fontId="9" fillId="0" borderId="7" xfId="1" applyNumberFormat="1" applyFont="1" applyFill="1" applyBorder="1" applyAlignment="1" applyProtection="1">
      <alignment horizontal="center" vertical="center"/>
    </xf>
    <xf numFmtId="176" fontId="9" fillId="2" borderId="7" xfId="1" applyNumberFormat="1" applyFont="1" applyFill="1" applyBorder="1" applyAlignment="1" applyProtection="1">
      <alignment horizontal="center" vertical="center"/>
    </xf>
    <xf numFmtId="176" fontId="9" fillId="4" borderId="7" xfId="1" applyNumberFormat="1" applyFont="1" applyFill="1" applyBorder="1" applyAlignment="1" applyProtection="1">
      <alignment horizontal="center" vertical="center"/>
    </xf>
    <xf numFmtId="176" fontId="9" fillId="0" borderId="10" xfId="1" applyNumberFormat="1" applyFont="1" applyFill="1" applyBorder="1" applyAlignment="1" applyProtection="1">
      <alignment horizontal="center" vertical="center"/>
    </xf>
    <xf numFmtId="176" fontId="9" fillId="0" borderId="13" xfId="1" applyNumberFormat="1" applyFont="1" applyFill="1" applyBorder="1" applyAlignment="1" applyProtection="1">
      <alignment horizontal="center" vertical="center"/>
    </xf>
    <xf numFmtId="176" fontId="9" fillId="0" borderId="16" xfId="1" applyNumberFormat="1" applyFont="1" applyFill="1" applyBorder="1" applyAlignment="1" applyProtection="1">
      <alignment horizontal="center" vertical="center"/>
    </xf>
    <xf numFmtId="176" fontId="9" fillId="0" borderId="17" xfId="1" applyNumberFormat="1" applyFont="1" applyFill="1" applyBorder="1" applyAlignment="1" applyProtection="1">
      <alignment horizontal="center" vertical="center"/>
    </xf>
    <xf numFmtId="176" fontId="9" fillId="3" borderId="15" xfId="1" applyNumberFormat="1" applyFont="1" applyFill="1" applyBorder="1" applyAlignment="1" applyProtection="1">
      <alignment horizontal="center" vertical="center"/>
    </xf>
    <xf numFmtId="1" fontId="6" fillId="0" borderId="0" xfId="1" applyNumberFormat="1" applyFont="1" applyFill="1" applyBorder="1" applyAlignment="1" applyProtection="1">
      <alignment horizontal="center" vertical="center"/>
    </xf>
    <xf numFmtId="1" fontId="8" fillId="0" borderId="0" xfId="1" applyNumberFormat="1" applyFont="1" applyFill="1" applyBorder="1" applyAlignment="1" applyProtection="1">
      <alignment horizontal="center" vertical="center"/>
    </xf>
    <xf numFmtId="0" fontId="9" fillId="3" borderId="7" xfId="1" applyNumberFormat="1" applyFont="1" applyFill="1" applyBorder="1" applyAlignment="1" applyProtection="1">
      <alignment horizontal="center" vertical="center"/>
    </xf>
    <xf numFmtId="1" fontId="9" fillId="0" borderId="7" xfId="1" applyNumberFormat="1" applyFont="1" applyFill="1" applyBorder="1" applyAlignment="1" applyProtection="1">
      <alignment horizontal="center" vertical="center"/>
    </xf>
    <xf numFmtId="0" fontId="9" fillId="0" borderId="7" xfId="1" applyNumberFormat="1" applyFont="1" applyFill="1" applyBorder="1" applyAlignment="1" applyProtection="1">
      <alignment horizontal="center" vertical="center"/>
    </xf>
    <xf numFmtId="1" fontId="9" fillId="2" borderId="7" xfId="1" applyNumberFormat="1" applyFont="1" applyFill="1" applyBorder="1" applyAlignment="1" applyProtection="1">
      <alignment horizontal="center" vertical="center"/>
    </xf>
    <xf numFmtId="0" fontId="9" fillId="4" borderId="7" xfId="1" applyNumberFormat="1" applyFont="1" applyFill="1" applyBorder="1" applyAlignment="1" applyProtection="1">
      <alignment horizontal="center" vertical="center"/>
    </xf>
    <xf numFmtId="1" fontId="9" fillId="0" borderId="10" xfId="1" applyNumberFormat="1" applyFont="1" applyFill="1" applyBorder="1" applyAlignment="1" applyProtection="1">
      <alignment horizontal="center" vertical="center"/>
    </xf>
    <xf numFmtId="1" fontId="9" fillId="0" borderId="13" xfId="1" applyNumberFormat="1" applyFont="1" applyFill="1" applyBorder="1" applyAlignment="1" applyProtection="1">
      <alignment horizontal="center" vertical="center"/>
    </xf>
    <xf numFmtId="0" fontId="9" fillId="2" borderId="7" xfId="1" applyNumberFormat="1" applyFont="1" applyFill="1" applyBorder="1" applyAlignment="1" applyProtection="1">
      <alignment horizontal="center" vertical="center"/>
    </xf>
    <xf numFmtId="176" fontId="17" fillId="3" borderId="7" xfId="1" applyNumberFormat="1" applyFont="1" applyFill="1" applyBorder="1" applyAlignment="1" applyProtection="1">
      <alignment horizontal="center" vertical="center"/>
    </xf>
    <xf numFmtId="176" fontId="17" fillId="0" borderId="7" xfId="3" applyNumberFormat="1" applyFont="1" applyBorder="1" applyAlignment="1">
      <alignment horizontal="center" vertical="center"/>
    </xf>
    <xf numFmtId="176" fontId="17" fillId="0" borderId="7" xfId="1" applyNumberFormat="1" applyFont="1" applyFill="1" applyBorder="1" applyAlignment="1" applyProtection="1">
      <alignment horizontal="center" vertical="center"/>
    </xf>
    <xf numFmtId="0" fontId="14" fillId="0" borderId="0" xfId="1" applyNumberFormat="1" applyFont="1" applyFill="1" applyBorder="1" applyAlignment="1" applyProtection="1">
      <alignment horizontal="left" vertical="center"/>
    </xf>
    <xf numFmtId="0" fontId="12" fillId="0" borderId="8" xfId="1" applyNumberFormat="1" applyFont="1" applyFill="1" applyBorder="1" applyAlignment="1" applyProtection="1">
      <alignment vertical="center"/>
    </xf>
    <xf numFmtId="0" fontId="18" fillId="0" borderId="0" xfId="1" applyNumberFormat="1" applyFont="1" applyFill="1" applyBorder="1" applyAlignment="1" applyProtection="1">
      <alignment vertical="center"/>
    </xf>
    <xf numFmtId="0" fontId="2" fillId="0" borderId="4" xfId="2" applyNumberFormat="1" applyFill="1" applyBorder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76" fontId="17" fillId="2" borderId="7" xfId="1" applyNumberFormat="1" applyFont="1" applyFill="1" applyBorder="1" applyAlignment="1" applyProtection="1">
      <alignment horizontal="center" vertical="center"/>
    </xf>
  </cellXfs>
  <cellStyles count="4">
    <cellStyle name="Excel Built-in Normal" xfId="1" xr:uid="{00000000-0005-0000-0000-000000000000}"/>
    <cellStyle name="ハイパーリンク" xfId="2" builtinId="8"/>
    <cellStyle name="標準" xfId="0" builtinId="0"/>
    <cellStyle name="標準 2" xfId="3" xr:uid="{00000000-0005-0000-0000-000003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idewithgps.com/routes/29502887?privacy_code=h2nmKa8eVWHT5oR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9"/>
  <sheetViews>
    <sheetView showGridLines="0" tabSelected="1" zoomScaleNormal="100" workbookViewId="0">
      <selection activeCell="F32" sqref="F32"/>
    </sheetView>
  </sheetViews>
  <sheetFormatPr baseColWidth="10" defaultColWidth="12.19921875" defaultRowHeight="12" customHeight="1"/>
  <cols>
    <col min="1" max="1" width="5.59765625" style="37" customWidth="1"/>
    <col min="2" max="2" width="8" style="37" customWidth="1"/>
    <col min="3" max="3" width="9.59765625" style="37" customWidth="1"/>
    <col min="4" max="5" width="8" style="37" customWidth="1"/>
    <col min="6" max="6" width="48.59765625" style="1" customWidth="1"/>
    <col min="7" max="7" width="15.19921875" style="1" bestFit="1" customWidth="1"/>
    <col min="8" max="8" width="47.3984375" style="1" customWidth="1"/>
    <col min="9" max="9" width="4.3984375" style="1" customWidth="1"/>
    <col min="10" max="16384" width="12.19921875" style="1"/>
  </cols>
  <sheetData>
    <row r="1" spans="1:11" ht="25" customHeight="1" thickBot="1">
      <c r="A1" s="38" t="s">
        <v>131</v>
      </c>
      <c r="H1" s="2" t="s">
        <v>167</v>
      </c>
    </row>
    <row r="2" spans="1:11" s="12" customFormat="1" ht="20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  <c r="I2" s="10"/>
      <c r="J2" s="11"/>
      <c r="K2" s="11"/>
    </row>
    <row r="3" spans="1:11" s="6" customFormat="1" ht="19" customHeight="1">
      <c r="A3" s="31">
        <v>1</v>
      </c>
      <c r="B3" s="44">
        <v>0</v>
      </c>
      <c r="C3" s="63">
        <v>0</v>
      </c>
      <c r="D3" s="55" t="s">
        <v>8</v>
      </c>
      <c r="E3" s="55" t="s">
        <v>9</v>
      </c>
      <c r="F3" s="13" t="s">
        <v>104</v>
      </c>
      <c r="G3" s="14" t="s">
        <v>9</v>
      </c>
      <c r="H3" s="15" t="s">
        <v>10</v>
      </c>
      <c r="I3" s="69" t="s">
        <v>166</v>
      </c>
      <c r="J3" s="5"/>
      <c r="K3" s="5"/>
    </row>
    <row r="4" spans="1:11" s="6" customFormat="1" ht="20" customHeight="1">
      <c r="A4" s="32">
        <f t="shared" ref="A4:A12" si="0">A3+1</f>
        <v>2</v>
      </c>
      <c r="B4" s="45">
        <f>C4-C3</f>
        <v>0.5</v>
      </c>
      <c r="C4" s="64">
        <v>0.5</v>
      </c>
      <c r="D4" s="3" t="s">
        <v>15</v>
      </c>
      <c r="E4" s="56"/>
      <c r="F4" s="16"/>
      <c r="G4" s="17" t="s">
        <v>12</v>
      </c>
      <c r="H4" s="18" t="s">
        <v>105</v>
      </c>
      <c r="I4" s="4" t="s">
        <v>151</v>
      </c>
      <c r="J4" s="5"/>
      <c r="K4" s="5"/>
    </row>
    <row r="5" spans="1:11" s="6" customFormat="1" ht="20" customHeight="1">
      <c r="A5" s="32">
        <f t="shared" si="0"/>
        <v>3</v>
      </c>
      <c r="B5" s="45">
        <f>C5-C4</f>
        <v>9.9999999999999978E-2</v>
      </c>
      <c r="C5" s="65">
        <v>0.6</v>
      </c>
      <c r="D5" s="57" t="s">
        <v>106</v>
      </c>
      <c r="E5" s="56"/>
      <c r="F5" s="17"/>
      <c r="G5" s="17" t="s">
        <v>12</v>
      </c>
      <c r="H5" s="18"/>
      <c r="I5" s="4" t="s">
        <v>121</v>
      </c>
      <c r="J5" s="5"/>
      <c r="K5" s="5"/>
    </row>
    <row r="6" spans="1:11" s="6" customFormat="1" ht="20" customHeight="1">
      <c r="A6" s="32">
        <f t="shared" si="0"/>
        <v>4</v>
      </c>
      <c r="B6" s="45">
        <f>C6-C5</f>
        <v>0</v>
      </c>
      <c r="C6" s="65">
        <v>0.6</v>
      </c>
      <c r="D6" s="57" t="s">
        <v>107</v>
      </c>
      <c r="E6" s="56"/>
      <c r="F6" s="17"/>
      <c r="G6" s="17" t="s">
        <v>12</v>
      </c>
      <c r="H6" s="18"/>
      <c r="I6" s="4" t="s">
        <v>152</v>
      </c>
      <c r="J6" s="5"/>
      <c r="K6" s="5"/>
    </row>
    <row r="7" spans="1:11" s="6" customFormat="1" ht="20" customHeight="1">
      <c r="A7" s="32">
        <f t="shared" si="0"/>
        <v>5</v>
      </c>
      <c r="B7" s="45">
        <f>C7-C6</f>
        <v>0.20000000000000007</v>
      </c>
      <c r="C7" s="65">
        <v>0.8</v>
      </c>
      <c r="D7" s="57" t="s">
        <v>108</v>
      </c>
      <c r="E7" s="56" t="s">
        <v>17</v>
      </c>
      <c r="F7" s="17"/>
      <c r="G7" s="17" t="s">
        <v>12</v>
      </c>
      <c r="H7" s="18" t="s">
        <v>109</v>
      </c>
      <c r="J7" s="5"/>
      <c r="K7" s="5"/>
    </row>
    <row r="8" spans="1:11" s="6" customFormat="1" ht="20" customHeight="1">
      <c r="A8" s="32">
        <f t="shared" si="0"/>
        <v>6</v>
      </c>
      <c r="B8" s="45">
        <f>C8-C7</f>
        <v>2.2999999999999998</v>
      </c>
      <c r="C8" s="65">
        <v>3.1</v>
      </c>
      <c r="D8" s="57" t="s">
        <v>16</v>
      </c>
      <c r="E8" s="57" t="s">
        <v>17</v>
      </c>
      <c r="F8" s="17" t="s">
        <v>18</v>
      </c>
      <c r="G8" s="17" t="s">
        <v>19</v>
      </c>
      <c r="H8" s="18"/>
      <c r="I8" s="4"/>
      <c r="J8" s="5"/>
      <c r="K8" s="5"/>
    </row>
    <row r="9" spans="1:11" s="6" customFormat="1" ht="20" customHeight="1">
      <c r="A9" s="32">
        <f t="shared" si="0"/>
        <v>7</v>
      </c>
      <c r="B9" s="45">
        <f t="shared" ref="B9:B40" si="1">C9-C8</f>
        <v>2.9999999999999996</v>
      </c>
      <c r="C9" s="65">
        <v>6.1</v>
      </c>
      <c r="D9" s="57" t="s">
        <v>20</v>
      </c>
      <c r="E9" s="57" t="s">
        <v>17</v>
      </c>
      <c r="F9" s="17" t="s">
        <v>21</v>
      </c>
      <c r="G9" s="17" t="s">
        <v>12</v>
      </c>
      <c r="H9" s="18" t="s">
        <v>22</v>
      </c>
      <c r="I9" s="4"/>
      <c r="J9" s="5"/>
      <c r="K9" s="5"/>
    </row>
    <row r="10" spans="1:11" s="6" customFormat="1" ht="63">
      <c r="A10" s="32">
        <f t="shared" si="0"/>
        <v>8</v>
      </c>
      <c r="B10" s="45">
        <f t="shared" si="1"/>
        <v>0.10000000000000053</v>
      </c>
      <c r="C10" s="65">
        <v>6.2</v>
      </c>
      <c r="D10" s="57" t="s">
        <v>23</v>
      </c>
      <c r="E10" s="57"/>
      <c r="F10" s="17"/>
      <c r="G10" s="17" t="s">
        <v>12</v>
      </c>
      <c r="H10" s="19" t="s">
        <v>130</v>
      </c>
      <c r="I10" s="4"/>
      <c r="J10" s="5"/>
      <c r="K10" s="5"/>
    </row>
    <row r="11" spans="1:11" s="6" customFormat="1" ht="20" customHeight="1">
      <c r="A11" s="32">
        <f t="shared" si="0"/>
        <v>9</v>
      </c>
      <c r="B11" s="45">
        <f t="shared" si="1"/>
        <v>1.9999999999999991</v>
      </c>
      <c r="C11" s="65">
        <v>8.1999999999999993</v>
      </c>
      <c r="D11" s="57" t="s">
        <v>24</v>
      </c>
      <c r="E11" s="57" t="s">
        <v>17</v>
      </c>
      <c r="F11" s="17" t="s">
        <v>25</v>
      </c>
      <c r="G11" s="17" t="s">
        <v>12</v>
      </c>
      <c r="H11" s="18"/>
      <c r="I11" s="4"/>
      <c r="J11" s="5"/>
      <c r="K11" s="5"/>
    </row>
    <row r="12" spans="1:11" s="6" customFormat="1" ht="20" customHeight="1">
      <c r="A12" s="32">
        <f t="shared" si="0"/>
        <v>10</v>
      </c>
      <c r="B12" s="45">
        <f t="shared" si="1"/>
        <v>4.5</v>
      </c>
      <c r="C12" s="65">
        <v>12.7</v>
      </c>
      <c r="D12" s="57" t="s">
        <v>24</v>
      </c>
      <c r="E12" s="57" t="s">
        <v>17</v>
      </c>
      <c r="F12" s="17" t="s">
        <v>26</v>
      </c>
      <c r="G12" s="17" t="s">
        <v>12</v>
      </c>
      <c r="H12" s="18"/>
      <c r="I12" s="4"/>
      <c r="J12" s="5"/>
      <c r="K12" s="5"/>
    </row>
    <row r="13" spans="1:11" s="6" customFormat="1" ht="20" customHeight="1">
      <c r="A13" s="32">
        <f t="shared" ref="A13:A72" si="2">A12+1</f>
        <v>11</v>
      </c>
      <c r="B13" s="45">
        <f t="shared" si="1"/>
        <v>0.10000000000000142</v>
      </c>
      <c r="C13" s="65">
        <v>12.8</v>
      </c>
      <c r="D13" s="57" t="s">
        <v>16</v>
      </c>
      <c r="E13" s="57" t="s">
        <v>17</v>
      </c>
      <c r="F13" s="17" t="s">
        <v>27</v>
      </c>
      <c r="G13" s="17" t="s">
        <v>12</v>
      </c>
      <c r="H13" s="18" t="s">
        <v>28</v>
      </c>
      <c r="I13" s="4"/>
      <c r="J13" s="5"/>
      <c r="K13" s="5"/>
    </row>
    <row r="14" spans="1:11" s="6" customFormat="1" ht="20" customHeight="1">
      <c r="A14" s="32">
        <f t="shared" si="2"/>
        <v>12</v>
      </c>
      <c r="B14" s="45">
        <f t="shared" si="1"/>
        <v>3.6999999999999993</v>
      </c>
      <c r="C14" s="65">
        <v>16.5</v>
      </c>
      <c r="D14" s="57" t="s">
        <v>24</v>
      </c>
      <c r="E14" s="57" t="s">
        <v>17</v>
      </c>
      <c r="F14" s="17" t="s">
        <v>29</v>
      </c>
      <c r="G14" s="17" t="s">
        <v>30</v>
      </c>
      <c r="H14" s="20"/>
      <c r="I14" s="4"/>
      <c r="J14" s="5"/>
      <c r="K14" s="5"/>
    </row>
    <row r="15" spans="1:11" s="6" customFormat="1" ht="20" customHeight="1">
      <c r="A15" s="32">
        <f t="shared" si="2"/>
        <v>13</v>
      </c>
      <c r="B15" s="45">
        <f t="shared" si="1"/>
        <v>4.1000000000000014</v>
      </c>
      <c r="C15" s="65">
        <v>20.6</v>
      </c>
      <c r="D15" s="57" t="s">
        <v>31</v>
      </c>
      <c r="E15" s="57" t="s">
        <v>17</v>
      </c>
      <c r="F15" s="17" t="s">
        <v>32</v>
      </c>
      <c r="G15" s="17" t="s">
        <v>33</v>
      </c>
      <c r="H15" s="20"/>
      <c r="I15" s="4"/>
      <c r="J15" s="5"/>
      <c r="K15" s="5"/>
    </row>
    <row r="16" spans="1:11" s="6" customFormat="1" ht="20" customHeight="1">
      <c r="A16" s="32">
        <f t="shared" si="2"/>
        <v>14</v>
      </c>
      <c r="B16" s="45">
        <f t="shared" si="1"/>
        <v>4.2999999999999972</v>
      </c>
      <c r="C16" s="65">
        <v>24.9</v>
      </c>
      <c r="D16" s="57" t="s">
        <v>16</v>
      </c>
      <c r="E16" s="57" t="s">
        <v>17</v>
      </c>
      <c r="F16" s="17" t="s">
        <v>34</v>
      </c>
      <c r="G16" s="17" t="s">
        <v>35</v>
      </c>
      <c r="H16" s="20"/>
      <c r="I16" s="4"/>
      <c r="J16" s="5"/>
      <c r="K16" s="5"/>
    </row>
    <row r="17" spans="1:11" s="6" customFormat="1" ht="20" customHeight="1">
      <c r="A17" s="32">
        <f t="shared" si="2"/>
        <v>15</v>
      </c>
      <c r="B17" s="45">
        <f t="shared" si="1"/>
        <v>0.30000000000000071</v>
      </c>
      <c r="C17" s="65">
        <v>25.2</v>
      </c>
      <c r="D17" s="57" t="s">
        <v>135</v>
      </c>
      <c r="E17" s="57" t="s">
        <v>17</v>
      </c>
      <c r="F17" s="17" t="s">
        <v>36</v>
      </c>
      <c r="G17" s="17" t="s">
        <v>137</v>
      </c>
      <c r="H17" s="18"/>
      <c r="I17" s="4"/>
      <c r="J17" s="5"/>
      <c r="K17" s="5"/>
    </row>
    <row r="18" spans="1:11" s="6" customFormat="1" ht="20" customHeight="1">
      <c r="A18" s="32">
        <f t="shared" si="2"/>
        <v>16</v>
      </c>
      <c r="B18" s="45">
        <f t="shared" si="1"/>
        <v>1.1000000000000014</v>
      </c>
      <c r="C18" s="65">
        <v>26.3</v>
      </c>
      <c r="D18" s="57" t="s">
        <v>154</v>
      </c>
      <c r="E18" s="57" t="s">
        <v>17</v>
      </c>
      <c r="F18" s="17" t="s">
        <v>155</v>
      </c>
      <c r="G18" s="17" t="s">
        <v>137</v>
      </c>
      <c r="H18" s="18"/>
      <c r="I18" s="4"/>
      <c r="J18" s="5"/>
      <c r="K18" s="5"/>
    </row>
    <row r="19" spans="1:11" s="6" customFormat="1" ht="20" customHeight="1">
      <c r="A19" s="32">
        <f t="shared" si="2"/>
        <v>17</v>
      </c>
      <c r="B19" s="45">
        <f t="shared" si="1"/>
        <v>2.3000000000000007</v>
      </c>
      <c r="C19" s="65">
        <v>28.6</v>
      </c>
      <c r="D19" s="57" t="s">
        <v>139</v>
      </c>
      <c r="E19" s="57" t="s">
        <v>17</v>
      </c>
      <c r="F19" s="17" t="s">
        <v>136</v>
      </c>
      <c r="G19" s="17" t="s">
        <v>138</v>
      </c>
      <c r="H19" s="18"/>
      <c r="I19" s="4"/>
      <c r="J19" s="5"/>
      <c r="K19" s="5"/>
    </row>
    <row r="20" spans="1:11" s="6" customFormat="1" ht="20" customHeight="1">
      <c r="A20" s="32">
        <f t="shared" si="2"/>
        <v>18</v>
      </c>
      <c r="B20" s="45">
        <f t="shared" si="1"/>
        <v>0.5</v>
      </c>
      <c r="C20" s="65">
        <v>29.1</v>
      </c>
      <c r="D20" s="57" t="s">
        <v>15</v>
      </c>
      <c r="E20" s="57" t="s">
        <v>17</v>
      </c>
      <c r="F20" s="17"/>
      <c r="G20" s="17" t="s">
        <v>140</v>
      </c>
      <c r="H20" s="20"/>
      <c r="I20" s="4"/>
      <c r="J20" s="5"/>
      <c r="K20" s="5"/>
    </row>
    <row r="21" spans="1:11" s="6" customFormat="1" ht="20" customHeight="1">
      <c r="A21" s="32">
        <f t="shared" si="2"/>
        <v>19</v>
      </c>
      <c r="B21" s="45">
        <f t="shared" si="1"/>
        <v>0.59999999999999787</v>
      </c>
      <c r="C21" s="65">
        <v>29.7</v>
      </c>
      <c r="D21" s="57" t="s">
        <v>24</v>
      </c>
      <c r="E21" s="57" t="s">
        <v>17</v>
      </c>
      <c r="F21" s="68"/>
      <c r="G21" s="17" t="s">
        <v>12</v>
      </c>
      <c r="H21" s="18"/>
      <c r="I21" s="4"/>
      <c r="J21" s="5"/>
      <c r="K21" s="5"/>
    </row>
    <row r="22" spans="1:11" s="6" customFormat="1" ht="20" customHeight="1">
      <c r="A22" s="32">
        <f t="shared" si="2"/>
        <v>20</v>
      </c>
      <c r="B22" s="45">
        <f t="shared" si="1"/>
        <v>1.1999999999999993</v>
      </c>
      <c r="C22" s="65">
        <v>30.9</v>
      </c>
      <c r="D22" s="57" t="s">
        <v>16</v>
      </c>
      <c r="E22" s="57" t="s">
        <v>17</v>
      </c>
      <c r="F22" s="17" t="s">
        <v>142</v>
      </c>
      <c r="G22" s="17" t="s">
        <v>140</v>
      </c>
      <c r="H22" s="18"/>
      <c r="I22" s="4"/>
      <c r="J22" s="5"/>
      <c r="K22" s="5"/>
    </row>
    <row r="23" spans="1:11" s="6" customFormat="1" ht="20" customHeight="1">
      <c r="A23" s="32">
        <f t="shared" si="2"/>
        <v>21</v>
      </c>
      <c r="B23" s="45">
        <f t="shared" si="1"/>
        <v>3.3999999999999986</v>
      </c>
      <c r="C23" s="65">
        <v>34.299999999999997</v>
      </c>
      <c r="D23" s="57" t="s">
        <v>16</v>
      </c>
      <c r="E23" s="57" t="s">
        <v>17</v>
      </c>
      <c r="F23" s="17" t="s">
        <v>143</v>
      </c>
      <c r="G23" s="17" t="s">
        <v>145</v>
      </c>
      <c r="H23" s="18" t="s">
        <v>144</v>
      </c>
      <c r="I23" s="4"/>
      <c r="J23" s="5"/>
      <c r="K23" s="5"/>
    </row>
    <row r="24" spans="1:11" s="6" customFormat="1" ht="20" customHeight="1">
      <c r="A24" s="32">
        <f t="shared" si="2"/>
        <v>22</v>
      </c>
      <c r="B24" s="45">
        <f t="shared" si="1"/>
        <v>1.7000000000000028</v>
      </c>
      <c r="C24" s="65">
        <v>36</v>
      </c>
      <c r="D24" s="57" t="s">
        <v>15</v>
      </c>
      <c r="E24" s="57" t="s">
        <v>17</v>
      </c>
      <c r="F24" s="17"/>
      <c r="G24" s="17" t="s">
        <v>140</v>
      </c>
      <c r="H24" s="18"/>
      <c r="I24" s="4"/>
      <c r="J24" s="5"/>
      <c r="K24" s="5"/>
    </row>
    <row r="25" spans="1:11" s="6" customFormat="1" ht="20" customHeight="1">
      <c r="A25" s="32">
        <f t="shared" si="2"/>
        <v>23</v>
      </c>
      <c r="B25" s="45">
        <f t="shared" si="1"/>
        <v>1.2999999999999972</v>
      </c>
      <c r="C25" s="65">
        <v>37.299999999999997</v>
      </c>
      <c r="D25" s="57" t="s">
        <v>163</v>
      </c>
      <c r="E25" s="57" t="s">
        <v>17</v>
      </c>
      <c r="F25" s="17" t="s">
        <v>164</v>
      </c>
      <c r="G25" s="17" t="s">
        <v>156</v>
      </c>
      <c r="H25" s="18" t="s">
        <v>165</v>
      </c>
      <c r="I25" s="4"/>
      <c r="J25" s="5"/>
      <c r="K25" s="5"/>
    </row>
    <row r="26" spans="1:11" s="6" customFormat="1" ht="20" customHeight="1">
      <c r="A26" s="32">
        <f t="shared" si="2"/>
        <v>24</v>
      </c>
      <c r="B26" s="45">
        <f t="shared" si="1"/>
        <v>0.30000000000000426</v>
      </c>
      <c r="C26" s="65">
        <v>37.6</v>
      </c>
      <c r="D26" s="57" t="s">
        <v>157</v>
      </c>
      <c r="E26" s="57" t="s">
        <v>17</v>
      </c>
      <c r="F26" s="17" t="s">
        <v>168</v>
      </c>
      <c r="G26" s="17" t="s">
        <v>169</v>
      </c>
      <c r="H26" s="18"/>
      <c r="I26" s="4"/>
      <c r="J26" s="5"/>
      <c r="K26" s="5"/>
    </row>
    <row r="27" spans="1:11" s="6" customFormat="1" ht="20" customHeight="1">
      <c r="A27" s="32">
        <f t="shared" si="2"/>
        <v>25</v>
      </c>
      <c r="B27" s="45">
        <f t="shared" si="1"/>
        <v>7</v>
      </c>
      <c r="C27" s="65">
        <v>44.6</v>
      </c>
      <c r="D27" s="57" t="s">
        <v>141</v>
      </c>
      <c r="E27" s="57" t="s">
        <v>17</v>
      </c>
      <c r="F27" s="17" t="s">
        <v>146</v>
      </c>
      <c r="G27" s="17" t="s">
        <v>147</v>
      </c>
      <c r="H27" s="18"/>
      <c r="I27" s="4"/>
      <c r="J27" s="5"/>
      <c r="K27" s="5"/>
    </row>
    <row r="28" spans="1:11" s="6" customFormat="1" ht="20" customHeight="1">
      <c r="A28" s="32">
        <f t="shared" si="2"/>
        <v>26</v>
      </c>
      <c r="B28" s="45">
        <f t="shared" si="1"/>
        <v>0.79999999999999716</v>
      </c>
      <c r="C28" s="65">
        <v>45.4</v>
      </c>
      <c r="D28" s="57" t="s">
        <v>15</v>
      </c>
      <c r="E28" s="57" t="s">
        <v>17</v>
      </c>
      <c r="F28" s="17" t="s">
        <v>38</v>
      </c>
      <c r="G28" s="17" t="s">
        <v>39</v>
      </c>
      <c r="H28" s="18" t="s">
        <v>40</v>
      </c>
      <c r="I28" s="4"/>
      <c r="J28" s="5"/>
      <c r="K28" s="5"/>
    </row>
    <row r="29" spans="1:11" s="6" customFormat="1" ht="20" customHeight="1">
      <c r="A29" s="33">
        <f t="shared" si="2"/>
        <v>27</v>
      </c>
      <c r="B29" s="46">
        <f t="shared" si="1"/>
        <v>6.6000000000000014</v>
      </c>
      <c r="C29" s="63">
        <v>52</v>
      </c>
      <c r="D29" s="62" t="s">
        <v>41</v>
      </c>
      <c r="E29" s="58"/>
      <c r="F29" s="21" t="s">
        <v>42</v>
      </c>
      <c r="G29" s="21" t="s">
        <v>39</v>
      </c>
      <c r="H29" s="22" t="s">
        <v>153</v>
      </c>
      <c r="I29" s="4"/>
      <c r="J29" s="5"/>
      <c r="K29" s="5"/>
    </row>
    <row r="30" spans="1:11" s="6" customFormat="1" ht="20" customHeight="1">
      <c r="A30" s="32">
        <f t="shared" si="2"/>
        <v>28</v>
      </c>
      <c r="B30" s="45">
        <f t="shared" si="1"/>
        <v>3.5</v>
      </c>
      <c r="C30" s="65">
        <v>55.5</v>
      </c>
      <c r="D30" s="57" t="s">
        <v>15</v>
      </c>
      <c r="E30" s="56"/>
      <c r="F30" s="17"/>
      <c r="G30" s="17" t="s">
        <v>140</v>
      </c>
      <c r="H30" s="67" t="s">
        <v>162</v>
      </c>
      <c r="I30" s="4"/>
      <c r="J30" s="5"/>
      <c r="K30" s="5"/>
    </row>
    <row r="31" spans="1:11" s="6" customFormat="1" ht="20" customHeight="1">
      <c r="A31" s="32">
        <f t="shared" si="2"/>
        <v>29</v>
      </c>
      <c r="B31" s="45">
        <f t="shared" si="1"/>
        <v>1.2000000000000028</v>
      </c>
      <c r="C31" s="65">
        <v>56.7</v>
      </c>
      <c r="D31" s="57" t="s">
        <v>158</v>
      </c>
      <c r="E31" s="56"/>
      <c r="F31" s="17"/>
      <c r="G31" s="17" t="s">
        <v>148</v>
      </c>
      <c r="H31" s="67" t="s">
        <v>149</v>
      </c>
      <c r="I31" s="4"/>
      <c r="J31" s="5"/>
      <c r="K31" s="5"/>
    </row>
    <row r="32" spans="1:11" s="6" customFormat="1" ht="20" customHeight="1">
      <c r="A32" s="32">
        <f t="shared" si="2"/>
        <v>30</v>
      </c>
      <c r="B32" s="45">
        <f t="shared" si="1"/>
        <v>1.0999999999999943</v>
      </c>
      <c r="C32" s="65">
        <v>57.8</v>
      </c>
      <c r="D32" s="57" t="s">
        <v>16</v>
      </c>
      <c r="E32" s="57" t="s">
        <v>17</v>
      </c>
      <c r="F32" s="17" t="s">
        <v>159</v>
      </c>
      <c r="G32" s="17" t="s">
        <v>150</v>
      </c>
      <c r="H32" s="18"/>
      <c r="I32" s="4"/>
      <c r="J32" s="5"/>
      <c r="K32" s="5"/>
    </row>
    <row r="33" spans="1:11" s="6" customFormat="1" ht="20" customHeight="1">
      <c r="A33" s="32">
        <f t="shared" si="2"/>
        <v>31</v>
      </c>
      <c r="B33" s="45">
        <f t="shared" si="1"/>
        <v>16.5</v>
      </c>
      <c r="C33" s="65">
        <v>74.3</v>
      </c>
      <c r="D33" s="57" t="s">
        <v>157</v>
      </c>
      <c r="E33" s="57" t="s">
        <v>17</v>
      </c>
      <c r="F33" s="16"/>
      <c r="G33" s="17" t="s">
        <v>43</v>
      </c>
      <c r="H33" s="20"/>
      <c r="I33" s="4"/>
      <c r="J33" s="5"/>
      <c r="K33" s="5"/>
    </row>
    <row r="34" spans="1:11" s="6" customFormat="1" ht="20" customHeight="1">
      <c r="A34" s="32">
        <f t="shared" si="2"/>
        <v>32</v>
      </c>
      <c r="B34" s="45">
        <f t="shared" si="1"/>
        <v>5.2000000000000028</v>
      </c>
      <c r="C34" s="65">
        <v>79.5</v>
      </c>
      <c r="D34" s="57" t="s">
        <v>37</v>
      </c>
      <c r="E34" s="57"/>
      <c r="F34" s="17" t="s">
        <v>44</v>
      </c>
      <c r="G34" s="17" t="s">
        <v>43</v>
      </c>
      <c r="H34" s="18"/>
      <c r="I34" s="4"/>
      <c r="J34" s="5"/>
      <c r="K34" s="5"/>
    </row>
    <row r="35" spans="1:11" s="6" customFormat="1" ht="20" customHeight="1">
      <c r="A35" s="32">
        <f t="shared" si="2"/>
        <v>33</v>
      </c>
      <c r="B35" s="45">
        <f t="shared" si="1"/>
        <v>10.400000000000006</v>
      </c>
      <c r="C35" s="65">
        <v>89.9</v>
      </c>
      <c r="D35" s="57" t="s">
        <v>11</v>
      </c>
      <c r="E35" s="57"/>
      <c r="F35" s="17"/>
      <c r="G35" s="17" t="s">
        <v>45</v>
      </c>
      <c r="H35" s="20"/>
      <c r="I35" s="4"/>
      <c r="J35" s="5"/>
      <c r="K35" s="5"/>
    </row>
    <row r="36" spans="1:11" s="6" customFormat="1" ht="20" customHeight="1">
      <c r="A36" s="32">
        <f t="shared" si="2"/>
        <v>34</v>
      </c>
      <c r="B36" s="45">
        <f t="shared" si="1"/>
        <v>1.1999999999999886</v>
      </c>
      <c r="C36" s="65">
        <v>91.1</v>
      </c>
      <c r="D36" s="57" t="s">
        <v>16</v>
      </c>
      <c r="E36" s="57" t="s">
        <v>17</v>
      </c>
      <c r="F36" s="17" t="s">
        <v>46</v>
      </c>
      <c r="G36" s="17" t="s">
        <v>45</v>
      </c>
      <c r="H36" s="20"/>
      <c r="I36" s="4"/>
      <c r="J36" s="5"/>
      <c r="K36" s="5"/>
    </row>
    <row r="37" spans="1:11" s="6" customFormat="1" ht="20" customHeight="1">
      <c r="A37" s="32">
        <f t="shared" si="2"/>
        <v>35</v>
      </c>
      <c r="B37" s="45">
        <f t="shared" si="1"/>
        <v>0.10000000000000853</v>
      </c>
      <c r="C37" s="65">
        <v>91.2</v>
      </c>
      <c r="D37" s="57" t="s">
        <v>31</v>
      </c>
      <c r="E37" s="56"/>
      <c r="F37" s="17"/>
      <c r="G37" s="17" t="s">
        <v>47</v>
      </c>
      <c r="H37" s="18"/>
      <c r="I37" s="4"/>
      <c r="J37" s="5"/>
      <c r="K37" s="5"/>
    </row>
    <row r="38" spans="1:11" s="6" customFormat="1" ht="20" customHeight="1">
      <c r="A38" s="32">
        <f t="shared" si="2"/>
        <v>36</v>
      </c>
      <c r="B38" s="45">
        <f t="shared" si="1"/>
        <v>1.5</v>
      </c>
      <c r="C38" s="65">
        <v>92.7</v>
      </c>
      <c r="D38" s="57" t="s">
        <v>15</v>
      </c>
      <c r="E38" s="56"/>
      <c r="F38" s="16"/>
      <c r="G38" s="17" t="s">
        <v>48</v>
      </c>
      <c r="H38" s="18" t="s">
        <v>112</v>
      </c>
      <c r="I38" s="4"/>
      <c r="J38" s="5"/>
      <c r="K38" s="5"/>
    </row>
    <row r="39" spans="1:11" s="6" customFormat="1" ht="20" customHeight="1">
      <c r="A39" s="32">
        <f t="shared" si="2"/>
        <v>37</v>
      </c>
      <c r="B39" s="45">
        <f t="shared" si="1"/>
        <v>2.5</v>
      </c>
      <c r="C39" s="65">
        <v>95.2</v>
      </c>
      <c r="D39" s="57" t="s">
        <v>16</v>
      </c>
      <c r="E39" s="56"/>
      <c r="F39" s="16"/>
      <c r="G39" s="17" t="s">
        <v>48</v>
      </c>
      <c r="H39" s="18"/>
      <c r="I39" s="4"/>
      <c r="J39" s="5"/>
      <c r="K39" s="5"/>
    </row>
    <row r="40" spans="1:11" s="6" customFormat="1" ht="20" customHeight="1">
      <c r="A40" s="32">
        <f t="shared" si="2"/>
        <v>38</v>
      </c>
      <c r="B40" s="45">
        <f t="shared" si="1"/>
        <v>0.89999999999999147</v>
      </c>
      <c r="C40" s="65">
        <v>96.1</v>
      </c>
      <c r="D40" s="57" t="s">
        <v>15</v>
      </c>
      <c r="E40" s="56"/>
      <c r="F40" s="17"/>
      <c r="G40" s="17" t="s">
        <v>49</v>
      </c>
      <c r="H40" s="18" t="s">
        <v>50</v>
      </c>
      <c r="I40" s="4"/>
      <c r="J40" s="5"/>
      <c r="K40" s="5"/>
    </row>
    <row r="41" spans="1:11" s="6" customFormat="1" ht="20" customHeight="1">
      <c r="A41" s="32">
        <f t="shared" si="2"/>
        <v>39</v>
      </c>
      <c r="B41" s="45">
        <f t="shared" ref="B41:B73" si="3">C41-C40</f>
        <v>1.5</v>
      </c>
      <c r="C41" s="65">
        <v>97.6</v>
      </c>
      <c r="D41" s="57" t="s">
        <v>37</v>
      </c>
      <c r="E41" s="56"/>
      <c r="F41" s="17" t="s">
        <v>51</v>
      </c>
      <c r="G41" s="17" t="s">
        <v>49</v>
      </c>
      <c r="H41" s="18"/>
      <c r="I41" s="4"/>
      <c r="J41" s="5"/>
      <c r="K41" s="5"/>
    </row>
    <row r="42" spans="1:11" s="6" customFormat="1" ht="20" customHeight="1">
      <c r="A42" s="32">
        <f t="shared" si="2"/>
        <v>40</v>
      </c>
      <c r="B42" s="45">
        <f t="shared" si="3"/>
        <v>3.2000000000000028</v>
      </c>
      <c r="C42" s="65">
        <v>100.8</v>
      </c>
      <c r="D42" s="57" t="s">
        <v>11</v>
      </c>
      <c r="E42" s="57" t="s">
        <v>17</v>
      </c>
      <c r="F42" s="17"/>
      <c r="G42" s="17" t="s">
        <v>52</v>
      </c>
      <c r="H42" s="18" t="s">
        <v>53</v>
      </c>
      <c r="I42" s="4"/>
      <c r="J42" s="5"/>
      <c r="K42" s="5"/>
    </row>
    <row r="43" spans="1:11" s="6" customFormat="1" ht="20" customHeight="1">
      <c r="A43" s="33">
        <f t="shared" si="2"/>
        <v>41</v>
      </c>
      <c r="B43" s="46">
        <f t="shared" si="3"/>
        <v>1.2000000000000028</v>
      </c>
      <c r="C43" s="72">
        <v>102</v>
      </c>
      <c r="D43" s="62" t="s">
        <v>41</v>
      </c>
      <c r="E43" s="58"/>
      <c r="F43" s="21" t="s">
        <v>113</v>
      </c>
      <c r="G43" s="21" t="s">
        <v>52</v>
      </c>
      <c r="H43" s="22" t="s">
        <v>54</v>
      </c>
      <c r="I43" s="4"/>
      <c r="J43" s="5"/>
      <c r="K43" s="5"/>
    </row>
    <row r="44" spans="1:11" s="6" customFormat="1" ht="20" customHeight="1">
      <c r="A44" s="32">
        <f t="shared" si="2"/>
        <v>42</v>
      </c>
      <c r="B44" s="45">
        <f t="shared" si="3"/>
        <v>4.7000000000000028</v>
      </c>
      <c r="C44" s="65">
        <v>106.7</v>
      </c>
      <c r="D44" s="57" t="s">
        <v>15</v>
      </c>
      <c r="E44" s="57" t="s">
        <v>17</v>
      </c>
      <c r="F44" s="17" t="s">
        <v>55</v>
      </c>
      <c r="G44" s="17" t="s">
        <v>45</v>
      </c>
      <c r="H44" s="20"/>
      <c r="I44" s="4"/>
      <c r="J44" s="5"/>
      <c r="K44" s="5"/>
    </row>
    <row r="45" spans="1:11" s="6" customFormat="1" ht="20" customHeight="1">
      <c r="A45" s="32">
        <f t="shared" si="2"/>
        <v>43</v>
      </c>
      <c r="B45" s="45">
        <f t="shared" si="3"/>
        <v>0.29999999999999716</v>
      </c>
      <c r="C45" s="65">
        <v>107</v>
      </c>
      <c r="D45" s="57" t="s">
        <v>13</v>
      </c>
      <c r="E45" s="57" t="s">
        <v>17</v>
      </c>
      <c r="F45" s="17" t="s">
        <v>56</v>
      </c>
      <c r="G45" s="17" t="s">
        <v>52</v>
      </c>
      <c r="H45" s="18" t="s">
        <v>57</v>
      </c>
      <c r="I45" s="4"/>
      <c r="J45" s="5"/>
      <c r="K45" s="5"/>
    </row>
    <row r="46" spans="1:11" s="6" customFormat="1" ht="42">
      <c r="A46" s="32">
        <f t="shared" si="2"/>
        <v>44</v>
      </c>
      <c r="B46" s="45">
        <f t="shared" si="3"/>
        <v>7.7999999999999972</v>
      </c>
      <c r="C46" s="65">
        <v>114.8</v>
      </c>
      <c r="D46" s="57" t="s">
        <v>13</v>
      </c>
      <c r="E46" s="56"/>
      <c r="F46" s="17"/>
      <c r="G46" s="17" t="s">
        <v>58</v>
      </c>
      <c r="H46" s="19" t="s">
        <v>114</v>
      </c>
      <c r="I46" s="4"/>
      <c r="J46" s="5"/>
      <c r="K46" s="5"/>
    </row>
    <row r="47" spans="1:11" s="6" customFormat="1" ht="20" customHeight="1">
      <c r="A47" s="32">
        <f t="shared" si="2"/>
        <v>45</v>
      </c>
      <c r="B47" s="45">
        <f t="shared" si="3"/>
        <v>0.70000000000000284</v>
      </c>
      <c r="C47" s="65">
        <v>115.5</v>
      </c>
      <c r="D47" s="57" t="s">
        <v>15</v>
      </c>
      <c r="E47" s="56"/>
      <c r="F47" s="17"/>
      <c r="G47" s="17" t="s">
        <v>58</v>
      </c>
      <c r="H47" s="18" t="s">
        <v>161</v>
      </c>
      <c r="I47" s="4"/>
      <c r="J47" s="5"/>
      <c r="K47" s="5"/>
    </row>
    <row r="48" spans="1:11" s="6" customFormat="1" ht="20" customHeight="1">
      <c r="A48" s="32">
        <f t="shared" si="2"/>
        <v>46</v>
      </c>
      <c r="B48" s="45">
        <f t="shared" si="3"/>
        <v>2.9000000000000057</v>
      </c>
      <c r="C48" s="65">
        <v>118.4</v>
      </c>
      <c r="D48" s="57" t="s">
        <v>37</v>
      </c>
      <c r="E48" s="56"/>
      <c r="F48" s="16"/>
      <c r="G48" s="17" t="s">
        <v>58</v>
      </c>
      <c r="H48" s="18" t="s">
        <v>59</v>
      </c>
      <c r="I48" s="4"/>
      <c r="J48" s="5"/>
      <c r="K48" s="5"/>
    </row>
    <row r="49" spans="1:11" s="6" customFormat="1" ht="20" customHeight="1">
      <c r="A49" s="32">
        <f t="shared" si="2"/>
        <v>47</v>
      </c>
      <c r="B49" s="45">
        <f t="shared" si="3"/>
        <v>3</v>
      </c>
      <c r="C49" s="65">
        <v>121.4</v>
      </c>
      <c r="D49" s="57" t="s">
        <v>14</v>
      </c>
      <c r="E49" s="57"/>
      <c r="F49" s="17"/>
      <c r="G49" s="17" t="s">
        <v>58</v>
      </c>
      <c r="H49" s="18" t="s">
        <v>60</v>
      </c>
      <c r="I49" s="4"/>
      <c r="J49" s="5"/>
      <c r="K49" s="5"/>
    </row>
    <row r="50" spans="1:11" s="6" customFormat="1" ht="41" customHeight="1">
      <c r="A50" s="32">
        <f t="shared" si="2"/>
        <v>48</v>
      </c>
      <c r="B50" s="45">
        <f t="shared" si="3"/>
        <v>1.5999999999999943</v>
      </c>
      <c r="C50" s="65">
        <v>123</v>
      </c>
      <c r="D50" s="57" t="s">
        <v>13</v>
      </c>
      <c r="E50" s="57"/>
      <c r="F50" s="17"/>
      <c r="G50" s="17" t="s">
        <v>58</v>
      </c>
      <c r="H50" s="19" t="s">
        <v>129</v>
      </c>
      <c r="I50" s="4"/>
      <c r="J50" s="5"/>
      <c r="K50" s="5"/>
    </row>
    <row r="51" spans="1:11" s="6" customFormat="1" ht="20" customHeight="1">
      <c r="A51" s="32">
        <f t="shared" si="2"/>
        <v>49</v>
      </c>
      <c r="B51" s="45">
        <f t="shared" si="3"/>
        <v>0.59999999999999432</v>
      </c>
      <c r="C51" s="65">
        <v>123.6</v>
      </c>
      <c r="D51" s="57" t="s">
        <v>11</v>
      </c>
      <c r="E51" s="57"/>
      <c r="F51" s="17"/>
      <c r="G51" s="17" t="s">
        <v>58</v>
      </c>
      <c r="H51" s="18" t="s">
        <v>61</v>
      </c>
      <c r="I51" s="4"/>
      <c r="J51" s="5"/>
      <c r="K51" s="5"/>
    </row>
    <row r="52" spans="1:11" s="6" customFormat="1" ht="42">
      <c r="A52" s="32">
        <f t="shared" si="2"/>
        <v>50</v>
      </c>
      <c r="B52" s="45">
        <f t="shared" si="3"/>
        <v>4.5999999999999943</v>
      </c>
      <c r="C52" s="65">
        <v>128.19999999999999</v>
      </c>
      <c r="D52" s="57" t="s">
        <v>24</v>
      </c>
      <c r="E52" s="57"/>
      <c r="F52" s="17"/>
      <c r="G52" s="17" t="s">
        <v>12</v>
      </c>
      <c r="H52" s="19" t="s">
        <v>115</v>
      </c>
      <c r="I52" s="4"/>
      <c r="J52" s="5"/>
      <c r="K52" s="5"/>
    </row>
    <row r="53" spans="1:11" s="6" customFormat="1" ht="20" customHeight="1">
      <c r="A53" s="32">
        <f t="shared" si="2"/>
        <v>51</v>
      </c>
      <c r="B53" s="45">
        <f t="shared" si="3"/>
        <v>0.20000000000001705</v>
      </c>
      <c r="C53" s="65">
        <v>128.4</v>
      </c>
      <c r="D53" s="57" t="s">
        <v>24</v>
      </c>
      <c r="E53" s="57"/>
      <c r="F53" s="17"/>
      <c r="G53" s="17" t="s">
        <v>12</v>
      </c>
      <c r="H53" s="18" t="s">
        <v>62</v>
      </c>
      <c r="I53" s="23"/>
      <c r="J53" s="5"/>
      <c r="K53" s="5"/>
    </row>
    <row r="54" spans="1:11" s="6" customFormat="1" ht="20" customHeight="1">
      <c r="A54" s="32">
        <f t="shared" si="2"/>
        <v>52</v>
      </c>
      <c r="B54" s="45">
        <f t="shared" si="3"/>
        <v>0.19999999999998863</v>
      </c>
      <c r="C54" s="65">
        <v>128.6</v>
      </c>
      <c r="D54" s="57" t="s">
        <v>11</v>
      </c>
      <c r="E54" s="57"/>
      <c r="F54" s="17"/>
      <c r="G54" s="17" t="s">
        <v>12</v>
      </c>
      <c r="H54" s="18" t="s">
        <v>63</v>
      </c>
      <c r="I54" s="4"/>
      <c r="J54" s="5"/>
      <c r="K54" s="5"/>
    </row>
    <row r="55" spans="1:11" s="6" customFormat="1" ht="20" customHeight="1">
      <c r="A55" s="32">
        <f t="shared" si="2"/>
        <v>53</v>
      </c>
      <c r="B55" s="45">
        <f t="shared" si="3"/>
        <v>0.5</v>
      </c>
      <c r="C55" s="65">
        <v>129.1</v>
      </c>
      <c r="D55" s="57" t="s">
        <v>14</v>
      </c>
      <c r="E55" s="57"/>
      <c r="F55" s="17"/>
      <c r="G55" s="17" t="s">
        <v>64</v>
      </c>
      <c r="H55" s="18" t="s">
        <v>65</v>
      </c>
      <c r="I55" s="4"/>
      <c r="J55" s="5"/>
      <c r="K55" s="5"/>
    </row>
    <row r="56" spans="1:11" s="6" customFormat="1" ht="20" customHeight="1">
      <c r="A56" s="32">
        <f t="shared" si="2"/>
        <v>54</v>
      </c>
      <c r="B56" s="45">
        <f t="shared" si="3"/>
        <v>8.7000000000000171</v>
      </c>
      <c r="C56" s="65">
        <v>137.80000000000001</v>
      </c>
      <c r="D56" s="57" t="s">
        <v>37</v>
      </c>
      <c r="E56" s="56"/>
      <c r="F56" s="17" t="s">
        <v>66</v>
      </c>
      <c r="G56" s="17" t="s">
        <v>64</v>
      </c>
      <c r="H56" s="18"/>
      <c r="I56" s="4"/>
      <c r="J56" s="5"/>
      <c r="K56" s="5"/>
    </row>
    <row r="57" spans="1:11" s="6" customFormat="1" ht="20" customHeight="1">
      <c r="A57" s="32">
        <f t="shared" si="2"/>
        <v>55</v>
      </c>
      <c r="B57" s="45">
        <f t="shared" si="3"/>
        <v>4.1999999999999886</v>
      </c>
      <c r="C57" s="65">
        <v>142</v>
      </c>
      <c r="D57" s="57" t="s">
        <v>11</v>
      </c>
      <c r="E57" s="56" t="s">
        <v>17</v>
      </c>
      <c r="F57" s="17" t="s">
        <v>67</v>
      </c>
      <c r="G57" s="17" t="s">
        <v>64</v>
      </c>
      <c r="H57" s="18"/>
      <c r="I57" s="4"/>
      <c r="J57" s="5"/>
      <c r="K57" s="5"/>
    </row>
    <row r="58" spans="1:11" s="6" customFormat="1" ht="20" customHeight="1">
      <c r="A58" s="32">
        <f t="shared" si="2"/>
        <v>56</v>
      </c>
      <c r="B58" s="45">
        <f t="shared" si="3"/>
        <v>8.5999999999999943</v>
      </c>
      <c r="C58" s="65">
        <v>150.6</v>
      </c>
      <c r="D58" s="57" t="s">
        <v>15</v>
      </c>
      <c r="E58" s="57" t="s">
        <v>17</v>
      </c>
      <c r="F58" s="17" t="s">
        <v>68</v>
      </c>
      <c r="G58" s="17" t="s">
        <v>69</v>
      </c>
      <c r="H58" s="18" t="s">
        <v>70</v>
      </c>
      <c r="I58" s="4"/>
      <c r="J58" s="5"/>
      <c r="K58" s="5"/>
    </row>
    <row r="59" spans="1:11" s="6" customFormat="1" ht="20" customHeight="1">
      <c r="A59" s="32">
        <f t="shared" si="2"/>
        <v>57</v>
      </c>
      <c r="B59" s="45">
        <f t="shared" si="3"/>
        <v>8.5999999999999943</v>
      </c>
      <c r="C59" s="65">
        <v>159.19999999999999</v>
      </c>
      <c r="D59" s="57" t="s">
        <v>16</v>
      </c>
      <c r="E59" s="57" t="s">
        <v>17</v>
      </c>
      <c r="F59" s="17" t="s">
        <v>71</v>
      </c>
      <c r="G59" s="17" t="s">
        <v>72</v>
      </c>
      <c r="H59" s="18" t="s">
        <v>73</v>
      </c>
      <c r="I59" s="4"/>
      <c r="J59" s="5"/>
      <c r="K59" s="5"/>
    </row>
    <row r="60" spans="1:11" s="6" customFormat="1" ht="20" customHeight="1">
      <c r="A60" s="33">
        <f t="shared" si="2"/>
        <v>58</v>
      </c>
      <c r="B60" s="46">
        <f t="shared" si="3"/>
        <v>2.6000000000000227</v>
      </c>
      <c r="C60" s="72">
        <v>161.80000000000001</v>
      </c>
      <c r="D60" s="62" t="s">
        <v>41</v>
      </c>
      <c r="E60" s="58"/>
      <c r="F60" s="21" t="s">
        <v>116</v>
      </c>
      <c r="G60" s="21" t="s">
        <v>72</v>
      </c>
      <c r="H60" s="22" t="s">
        <v>160</v>
      </c>
      <c r="I60" s="4"/>
      <c r="J60" s="5"/>
      <c r="K60" s="5"/>
    </row>
    <row r="61" spans="1:11" s="6" customFormat="1" ht="20" customHeight="1">
      <c r="A61" s="32">
        <f t="shared" si="2"/>
        <v>59</v>
      </c>
      <c r="B61" s="45">
        <f t="shared" si="3"/>
        <v>5.5999999999999943</v>
      </c>
      <c r="C61" s="65">
        <v>167.4</v>
      </c>
      <c r="D61" s="57" t="s">
        <v>16</v>
      </c>
      <c r="E61" s="57" t="s">
        <v>17</v>
      </c>
      <c r="F61" s="17" t="s">
        <v>74</v>
      </c>
      <c r="G61" s="17" t="s">
        <v>75</v>
      </c>
      <c r="H61" s="20"/>
      <c r="I61" s="4"/>
      <c r="J61" s="5"/>
      <c r="K61" s="5"/>
    </row>
    <row r="62" spans="1:11" s="6" customFormat="1" ht="20" customHeight="1">
      <c r="A62" s="32">
        <f t="shared" si="2"/>
        <v>60</v>
      </c>
      <c r="B62" s="45">
        <f t="shared" si="3"/>
        <v>1.4000000000000057</v>
      </c>
      <c r="C62" s="65">
        <v>168.8</v>
      </c>
      <c r="D62" s="57" t="s">
        <v>15</v>
      </c>
      <c r="E62" s="56"/>
      <c r="F62" s="17" t="s">
        <v>76</v>
      </c>
      <c r="G62" s="17" t="s">
        <v>12</v>
      </c>
      <c r="H62" s="18" t="s">
        <v>77</v>
      </c>
      <c r="I62" s="4"/>
      <c r="J62" s="5"/>
      <c r="K62" s="5"/>
    </row>
    <row r="63" spans="1:11" s="6" customFormat="1" ht="20" customHeight="1">
      <c r="A63" s="32">
        <f t="shared" si="2"/>
        <v>61</v>
      </c>
      <c r="B63" s="45">
        <f t="shared" si="3"/>
        <v>0.39999999999997726</v>
      </c>
      <c r="C63" s="65">
        <v>169.2</v>
      </c>
      <c r="D63" s="57" t="s">
        <v>23</v>
      </c>
      <c r="E63" s="56"/>
      <c r="F63" s="17"/>
      <c r="G63" s="17" t="s">
        <v>12</v>
      </c>
      <c r="H63" s="18"/>
      <c r="I63" s="4"/>
      <c r="J63" s="5"/>
      <c r="K63" s="5"/>
    </row>
    <row r="64" spans="1:11" s="6" customFormat="1" ht="20" customHeight="1">
      <c r="A64" s="32">
        <f t="shared" si="2"/>
        <v>62</v>
      </c>
      <c r="B64" s="45">
        <f t="shared" si="3"/>
        <v>0.30000000000001137</v>
      </c>
      <c r="C64" s="65">
        <v>169.5</v>
      </c>
      <c r="D64" s="57" t="s">
        <v>24</v>
      </c>
      <c r="E64" s="56"/>
      <c r="F64" s="17"/>
      <c r="G64" s="17" t="s">
        <v>12</v>
      </c>
      <c r="H64" s="18" t="s">
        <v>78</v>
      </c>
      <c r="I64" s="4"/>
      <c r="J64" s="5"/>
      <c r="K64" s="5"/>
    </row>
    <row r="65" spans="1:11" s="6" customFormat="1" ht="20" customHeight="1">
      <c r="A65" s="32">
        <f t="shared" si="2"/>
        <v>63</v>
      </c>
      <c r="B65" s="45">
        <f t="shared" si="3"/>
        <v>0.19999999999998863</v>
      </c>
      <c r="C65" s="65">
        <v>169.7</v>
      </c>
      <c r="D65" s="57" t="s">
        <v>16</v>
      </c>
      <c r="E65" s="56"/>
      <c r="F65" s="17"/>
      <c r="G65" s="17" t="s">
        <v>12</v>
      </c>
      <c r="H65" s="18" t="s">
        <v>79</v>
      </c>
      <c r="I65" s="4"/>
      <c r="J65" s="5"/>
      <c r="K65" s="5"/>
    </row>
    <row r="66" spans="1:11" s="6" customFormat="1" ht="20" customHeight="1">
      <c r="A66" s="32">
        <f t="shared" si="2"/>
        <v>64</v>
      </c>
      <c r="B66" s="45">
        <f t="shared" si="3"/>
        <v>1.9000000000000057</v>
      </c>
      <c r="C66" s="65">
        <v>171.6</v>
      </c>
      <c r="D66" s="57" t="s">
        <v>23</v>
      </c>
      <c r="E66" s="57"/>
      <c r="F66" s="17"/>
      <c r="G66" s="17" t="s">
        <v>12</v>
      </c>
      <c r="H66" s="18" t="s">
        <v>80</v>
      </c>
      <c r="I66" s="4"/>
      <c r="J66" s="5"/>
      <c r="K66" s="5"/>
    </row>
    <row r="67" spans="1:11" s="6" customFormat="1" ht="20" customHeight="1">
      <c r="A67" s="32">
        <f t="shared" si="2"/>
        <v>65</v>
      </c>
      <c r="B67" s="45">
        <f t="shared" si="3"/>
        <v>0.30000000000001137</v>
      </c>
      <c r="C67" s="65">
        <v>171.9</v>
      </c>
      <c r="D67" s="57" t="s">
        <v>11</v>
      </c>
      <c r="E67" s="57" t="s">
        <v>17</v>
      </c>
      <c r="F67" s="17" t="s">
        <v>81</v>
      </c>
      <c r="G67" s="17" t="s">
        <v>82</v>
      </c>
      <c r="H67" s="20"/>
      <c r="I67" s="4"/>
      <c r="J67" s="5"/>
      <c r="K67" s="5"/>
    </row>
    <row r="68" spans="1:11" s="6" customFormat="1" ht="20" customHeight="1">
      <c r="A68" s="32">
        <f t="shared" si="2"/>
        <v>66</v>
      </c>
      <c r="B68" s="45">
        <f t="shared" si="3"/>
        <v>0.40000000000000568</v>
      </c>
      <c r="C68" s="65">
        <v>172.3</v>
      </c>
      <c r="D68" s="57" t="s">
        <v>24</v>
      </c>
      <c r="E68" s="57" t="s">
        <v>17</v>
      </c>
      <c r="F68" s="17" t="s">
        <v>83</v>
      </c>
      <c r="G68" s="17" t="s">
        <v>12</v>
      </c>
      <c r="H68" s="18"/>
      <c r="I68" s="23"/>
      <c r="J68" s="5"/>
      <c r="K68" s="5"/>
    </row>
    <row r="69" spans="1:11" s="6" customFormat="1" ht="20" customHeight="1">
      <c r="A69" s="32">
        <f t="shared" si="2"/>
        <v>67</v>
      </c>
      <c r="B69" s="45">
        <f t="shared" si="3"/>
        <v>0.39999999999997726</v>
      </c>
      <c r="C69" s="65">
        <v>172.7</v>
      </c>
      <c r="D69" s="57" t="s">
        <v>11</v>
      </c>
      <c r="E69" s="57" t="s">
        <v>17</v>
      </c>
      <c r="F69" s="16"/>
      <c r="G69" s="17" t="s">
        <v>84</v>
      </c>
      <c r="H69" s="20"/>
      <c r="I69" s="4"/>
      <c r="J69" s="5"/>
      <c r="K69" s="5"/>
    </row>
    <row r="70" spans="1:11" s="6" customFormat="1" ht="20" customHeight="1">
      <c r="A70" s="32">
        <f t="shared" si="2"/>
        <v>68</v>
      </c>
      <c r="B70" s="45">
        <f t="shared" si="3"/>
        <v>0.10000000000002274</v>
      </c>
      <c r="C70" s="65">
        <v>172.8</v>
      </c>
      <c r="D70" s="57" t="s">
        <v>13</v>
      </c>
      <c r="E70" s="57" t="s">
        <v>17</v>
      </c>
      <c r="F70" s="17"/>
      <c r="G70" s="17" t="s">
        <v>12</v>
      </c>
      <c r="H70" s="20"/>
      <c r="I70" s="4"/>
      <c r="J70" s="5"/>
      <c r="K70" s="5"/>
    </row>
    <row r="71" spans="1:11" s="6" customFormat="1" ht="20" customHeight="1">
      <c r="A71" s="32">
        <f t="shared" si="2"/>
        <v>69</v>
      </c>
      <c r="B71" s="45">
        <f t="shared" si="3"/>
        <v>0.79999999999998295</v>
      </c>
      <c r="C71" s="65">
        <v>173.6</v>
      </c>
      <c r="D71" s="57" t="s">
        <v>24</v>
      </c>
      <c r="E71" s="57" t="s">
        <v>17</v>
      </c>
      <c r="F71" s="17"/>
      <c r="G71" s="17" t="s">
        <v>85</v>
      </c>
      <c r="H71" s="18" t="s">
        <v>86</v>
      </c>
      <c r="I71" s="4"/>
      <c r="J71" s="5"/>
      <c r="K71" s="5"/>
    </row>
    <row r="72" spans="1:11" s="6" customFormat="1" ht="20" customHeight="1">
      <c r="A72" s="32">
        <f t="shared" si="2"/>
        <v>70</v>
      </c>
      <c r="B72" s="45">
        <f t="shared" si="3"/>
        <v>4.5</v>
      </c>
      <c r="C72" s="65">
        <v>178.1</v>
      </c>
      <c r="D72" s="57" t="s">
        <v>11</v>
      </c>
      <c r="E72" s="57" t="s">
        <v>17</v>
      </c>
      <c r="F72" s="17"/>
      <c r="G72" s="17" t="s">
        <v>87</v>
      </c>
      <c r="H72" s="18" t="s">
        <v>88</v>
      </c>
      <c r="I72" s="4"/>
      <c r="J72" s="5"/>
      <c r="K72" s="5"/>
    </row>
    <row r="73" spans="1:11" s="6" customFormat="1" ht="20" customHeight="1">
      <c r="A73" s="32">
        <f t="shared" ref="A73:A78" si="4">A72+1</f>
        <v>71</v>
      </c>
      <c r="B73" s="45">
        <f t="shared" si="3"/>
        <v>2.2000000000000171</v>
      </c>
      <c r="C73" s="65">
        <v>180.3</v>
      </c>
      <c r="D73" s="57" t="s">
        <v>13</v>
      </c>
      <c r="E73" s="57" t="s">
        <v>17</v>
      </c>
      <c r="F73" s="17" t="s">
        <v>89</v>
      </c>
      <c r="G73" s="17" t="s">
        <v>12</v>
      </c>
      <c r="H73" s="18" t="s">
        <v>90</v>
      </c>
      <c r="I73" s="4"/>
      <c r="J73" s="5"/>
      <c r="K73" s="5"/>
    </row>
    <row r="74" spans="1:11" s="6" customFormat="1" ht="20" customHeight="1">
      <c r="A74" s="32">
        <f t="shared" si="4"/>
        <v>72</v>
      </c>
      <c r="B74" s="45">
        <f t="shared" ref="B74:B78" si="5">C74-C73</f>
        <v>1.1999999999999886</v>
      </c>
      <c r="C74" s="65">
        <v>181.5</v>
      </c>
      <c r="D74" s="57" t="s">
        <v>23</v>
      </c>
      <c r="E74" s="57"/>
      <c r="F74" s="17"/>
      <c r="G74" s="17" t="s">
        <v>12</v>
      </c>
      <c r="H74" s="18" t="s">
        <v>91</v>
      </c>
      <c r="I74" s="4"/>
      <c r="J74" s="5"/>
      <c r="K74" s="5"/>
    </row>
    <row r="75" spans="1:11" s="6" customFormat="1" ht="20" customHeight="1">
      <c r="A75" s="32">
        <f t="shared" si="4"/>
        <v>73</v>
      </c>
      <c r="B75" s="45">
        <f t="shared" si="5"/>
        <v>0.19999999999998863</v>
      </c>
      <c r="C75" s="65">
        <v>181.7</v>
      </c>
      <c r="D75" s="57" t="s">
        <v>11</v>
      </c>
      <c r="E75" s="57"/>
      <c r="F75" s="17"/>
      <c r="G75" s="17" t="s">
        <v>12</v>
      </c>
      <c r="H75" s="20"/>
      <c r="I75" s="4"/>
      <c r="J75" s="5"/>
      <c r="K75" s="5"/>
    </row>
    <row r="76" spans="1:11" s="6" customFormat="1" ht="20" customHeight="1">
      <c r="A76" s="32">
        <f t="shared" si="4"/>
        <v>74</v>
      </c>
      <c r="B76" s="45">
        <f t="shared" si="5"/>
        <v>0</v>
      </c>
      <c r="C76" s="65">
        <v>181.7</v>
      </c>
      <c r="D76" s="57" t="s">
        <v>13</v>
      </c>
      <c r="E76" s="57"/>
      <c r="F76" s="17"/>
      <c r="G76" s="17" t="s">
        <v>12</v>
      </c>
      <c r="H76" s="18" t="s">
        <v>92</v>
      </c>
      <c r="I76" s="4"/>
      <c r="J76" s="5"/>
      <c r="K76" s="5"/>
    </row>
    <row r="77" spans="1:11" s="6" customFormat="1" ht="20" customHeight="1">
      <c r="A77" s="32">
        <f t="shared" si="4"/>
        <v>75</v>
      </c>
      <c r="B77" s="45">
        <f t="shared" si="5"/>
        <v>0.40000000000000568</v>
      </c>
      <c r="C77" s="65">
        <v>182.1</v>
      </c>
      <c r="D77" s="57" t="s">
        <v>14</v>
      </c>
      <c r="E77" s="57" t="s">
        <v>17</v>
      </c>
      <c r="F77" s="17" t="s">
        <v>93</v>
      </c>
      <c r="G77" s="17" t="s">
        <v>127</v>
      </c>
      <c r="H77" s="18" t="s">
        <v>128</v>
      </c>
      <c r="I77" s="4"/>
      <c r="J77" s="5"/>
      <c r="K77" s="5"/>
    </row>
    <row r="78" spans="1:11" s="6" customFormat="1" ht="20" customHeight="1">
      <c r="A78" s="32">
        <f t="shared" si="4"/>
        <v>76</v>
      </c>
      <c r="B78" s="45">
        <f t="shared" si="5"/>
        <v>14.800000000000011</v>
      </c>
      <c r="C78" s="65">
        <v>196.9</v>
      </c>
      <c r="D78" s="57" t="s">
        <v>31</v>
      </c>
      <c r="E78" s="57" t="s">
        <v>17</v>
      </c>
      <c r="F78" s="17" t="s">
        <v>94</v>
      </c>
      <c r="G78" s="17" t="s">
        <v>95</v>
      </c>
      <c r="H78" s="18" t="s">
        <v>96</v>
      </c>
      <c r="I78" s="4"/>
      <c r="J78" s="5"/>
      <c r="K78" s="5"/>
    </row>
    <row r="79" spans="1:11" s="6" customFormat="1" ht="20" customHeight="1">
      <c r="A79" s="32">
        <f>A78+1</f>
        <v>77</v>
      </c>
      <c r="B79" s="45">
        <f>C79-C78</f>
        <v>0.69999999999998863</v>
      </c>
      <c r="C79" s="65">
        <v>197.6</v>
      </c>
      <c r="D79" s="57" t="s">
        <v>16</v>
      </c>
      <c r="E79" s="57" t="s">
        <v>17</v>
      </c>
      <c r="F79" s="17" t="s">
        <v>110</v>
      </c>
      <c r="G79" s="17" t="s">
        <v>111</v>
      </c>
      <c r="H79" s="18"/>
      <c r="I79" s="4"/>
      <c r="J79" s="5"/>
      <c r="K79" s="5"/>
    </row>
    <row r="80" spans="1:11" s="6" customFormat="1" ht="20" customHeight="1">
      <c r="A80" s="32">
        <f>A79+1</f>
        <v>78</v>
      </c>
      <c r="B80" s="47">
        <f>C80-C79</f>
        <v>3.5999999999999943</v>
      </c>
      <c r="C80" s="72">
        <v>201.2</v>
      </c>
      <c r="D80" s="62" t="s">
        <v>41</v>
      </c>
      <c r="E80" s="59" t="s">
        <v>17</v>
      </c>
      <c r="F80" s="25" t="s">
        <v>125</v>
      </c>
      <c r="G80" s="21" t="s">
        <v>111</v>
      </c>
      <c r="H80" s="22" t="s">
        <v>117</v>
      </c>
      <c r="I80" s="4"/>
      <c r="J80" s="5"/>
      <c r="K80" s="5"/>
    </row>
    <row r="81" spans="1:11" s="6" customFormat="1" ht="15" customHeight="1">
      <c r="A81" s="34"/>
      <c r="B81" s="48"/>
      <c r="C81" s="48"/>
      <c r="D81" s="60"/>
      <c r="E81" s="60"/>
      <c r="F81" s="26"/>
      <c r="G81" s="26"/>
      <c r="H81" s="27"/>
      <c r="I81" s="4"/>
      <c r="J81" s="5"/>
      <c r="K81" s="5"/>
    </row>
    <row r="82" spans="1:11" s="6" customFormat="1" ht="15" customHeight="1">
      <c r="A82" s="39" t="s">
        <v>97</v>
      </c>
      <c r="B82" s="49"/>
      <c r="C82" s="49"/>
      <c r="D82" s="61"/>
      <c r="E82" s="61"/>
      <c r="F82" s="28"/>
      <c r="G82" s="28"/>
      <c r="H82" s="29"/>
      <c r="I82" s="4"/>
      <c r="J82" s="5"/>
      <c r="K82" s="5"/>
    </row>
    <row r="83" spans="1:11" s="6" customFormat="1" ht="20" customHeight="1">
      <c r="A83" s="32">
        <v>1</v>
      </c>
      <c r="B83" s="50">
        <v>0</v>
      </c>
      <c r="C83" s="45">
        <v>0</v>
      </c>
      <c r="D83" s="57" t="s">
        <v>23</v>
      </c>
      <c r="E83" s="57"/>
      <c r="F83" s="17"/>
      <c r="G83" s="17" t="s">
        <v>111</v>
      </c>
      <c r="H83" s="18" t="s">
        <v>119</v>
      </c>
      <c r="I83" s="4"/>
      <c r="J83" s="5"/>
      <c r="K83" s="5"/>
    </row>
    <row r="84" spans="1:11" s="6" customFormat="1" ht="20" customHeight="1">
      <c r="A84" s="32">
        <v>2</v>
      </c>
      <c r="B84" s="51">
        <f>C84-C83</f>
        <v>1.2</v>
      </c>
      <c r="C84" s="45">
        <v>1.2</v>
      </c>
      <c r="D84" s="57" t="s">
        <v>107</v>
      </c>
      <c r="E84" s="57" t="s">
        <v>17</v>
      </c>
      <c r="F84" s="17" t="s">
        <v>118</v>
      </c>
      <c r="G84" s="17" t="s">
        <v>124</v>
      </c>
      <c r="H84" s="17" t="s">
        <v>122</v>
      </c>
      <c r="I84" s="4"/>
      <c r="J84" s="5"/>
      <c r="K84" s="5"/>
    </row>
    <row r="85" spans="1:11" s="6" customFormat="1" ht="20" customHeight="1" thickBot="1">
      <c r="A85" s="35">
        <v>3</v>
      </c>
      <c r="B85" s="52"/>
      <c r="C85" s="47"/>
      <c r="D85" s="59"/>
      <c r="E85" s="59"/>
      <c r="F85" s="24" t="s">
        <v>132</v>
      </c>
      <c r="G85" s="24"/>
      <c r="H85" s="22" t="s">
        <v>123</v>
      </c>
      <c r="I85" s="4"/>
      <c r="J85" s="5"/>
      <c r="K85" s="5"/>
    </row>
    <row r="86" spans="1:11" s="6" customFormat="1" ht="20" customHeight="1">
      <c r="A86" s="36"/>
      <c r="B86" s="36"/>
      <c r="C86" s="36"/>
      <c r="D86" s="36"/>
      <c r="E86" s="36"/>
      <c r="F86" s="5"/>
      <c r="G86" s="30"/>
      <c r="H86" s="5"/>
      <c r="I86" s="5"/>
      <c r="J86" s="5"/>
      <c r="K86" s="5"/>
    </row>
    <row r="87" spans="1:11" s="6" customFormat="1" ht="20" customHeight="1">
      <c r="A87" s="40" t="s">
        <v>120</v>
      </c>
      <c r="B87" s="36"/>
      <c r="C87" s="36"/>
      <c r="D87" s="36"/>
      <c r="E87" s="36"/>
      <c r="F87" s="41"/>
      <c r="G87" s="42"/>
      <c r="H87" s="41"/>
      <c r="I87" s="5"/>
      <c r="J87" s="5"/>
      <c r="K87" s="5"/>
    </row>
    <row r="88" spans="1:11" s="6" customFormat="1" ht="20" customHeight="1">
      <c r="A88" s="43"/>
      <c r="B88" s="36"/>
      <c r="C88" s="36"/>
      <c r="D88" s="36"/>
      <c r="E88" s="36"/>
      <c r="F88" s="41"/>
      <c r="G88" s="42"/>
      <c r="H88" s="41"/>
      <c r="I88" s="5"/>
      <c r="J88" s="5"/>
      <c r="K88" s="5"/>
    </row>
    <row r="89" spans="1:11" s="6" customFormat="1" ht="40" customHeight="1">
      <c r="A89" s="70" t="s">
        <v>126</v>
      </c>
      <c r="B89" s="71"/>
      <c r="C89" s="71"/>
      <c r="D89" s="71"/>
      <c r="E89" s="71"/>
      <c r="F89" s="71"/>
      <c r="G89" s="71"/>
      <c r="H89" s="71"/>
      <c r="I89" s="5"/>
      <c r="J89" s="5"/>
      <c r="K89" s="5"/>
    </row>
    <row r="90" spans="1:11" s="6" customFormat="1" ht="20" customHeight="1">
      <c r="A90" s="43"/>
      <c r="B90" s="36"/>
      <c r="C90" s="36"/>
      <c r="D90" s="36"/>
      <c r="E90" s="36"/>
      <c r="F90" s="41"/>
      <c r="G90" s="42"/>
      <c r="H90" s="41"/>
      <c r="I90" s="5"/>
      <c r="J90" s="5"/>
      <c r="K90" s="5"/>
    </row>
    <row r="91" spans="1:11" s="6" customFormat="1" ht="20" customHeight="1">
      <c r="A91" s="66" t="s">
        <v>133</v>
      </c>
      <c r="B91" s="36"/>
      <c r="C91" s="36"/>
      <c r="D91" s="36"/>
      <c r="E91" s="36"/>
      <c r="F91" s="41"/>
      <c r="G91" s="42"/>
      <c r="H91" s="41"/>
      <c r="I91" s="5"/>
      <c r="J91" s="5"/>
      <c r="K91" s="5"/>
    </row>
    <row r="92" spans="1:11" s="6" customFormat="1" ht="20" customHeight="1">
      <c r="A92" s="41"/>
      <c r="B92" s="36"/>
      <c r="C92" s="36"/>
      <c r="D92" s="36"/>
      <c r="E92" s="36"/>
      <c r="F92" s="41"/>
      <c r="G92" s="42"/>
      <c r="H92" s="41"/>
      <c r="I92" s="5"/>
      <c r="J92" s="5"/>
      <c r="K92" s="5"/>
    </row>
    <row r="93" spans="1:11" s="6" customFormat="1" ht="20" customHeight="1">
      <c r="A93" s="36">
        <v>1</v>
      </c>
      <c r="B93" s="41" t="s">
        <v>98</v>
      </c>
      <c r="C93" s="36"/>
      <c r="D93" s="36"/>
      <c r="E93" s="36"/>
      <c r="F93" s="41"/>
      <c r="G93" s="41"/>
      <c r="H93" s="41"/>
      <c r="I93" s="5"/>
      <c r="J93" s="5"/>
      <c r="K93" s="5"/>
    </row>
    <row r="94" spans="1:11" s="6" customFormat="1" ht="20" customHeight="1">
      <c r="A94" s="36">
        <v>2</v>
      </c>
      <c r="B94" s="41" t="s">
        <v>99</v>
      </c>
      <c r="C94" s="36"/>
      <c r="D94" s="36"/>
      <c r="E94" s="36"/>
      <c r="F94" s="41"/>
      <c r="G94" s="41"/>
      <c r="H94" s="41"/>
      <c r="I94" s="5"/>
      <c r="J94" s="5"/>
      <c r="K94" s="5"/>
    </row>
    <row r="95" spans="1:11" s="6" customFormat="1" ht="20" customHeight="1">
      <c r="A95" s="36">
        <v>3</v>
      </c>
      <c r="B95" s="41" t="s">
        <v>100</v>
      </c>
      <c r="C95" s="36"/>
      <c r="D95" s="36"/>
      <c r="E95" s="36"/>
      <c r="F95" s="41"/>
      <c r="G95" s="41"/>
      <c r="H95" s="41"/>
      <c r="I95" s="5"/>
      <c r="J95" s="5"/>
      <c r="K95" s="5"/>
    </row>
    <row r="96" spans="1:11" s="6" customFormat="1" ht="20" customHeight="1">
      <c r="A96" s="36">
        <v>4</v>
      </c>
      <c r="B96" s="41" t="s">
        <v>101</v>
      </c>
      <c r="C96" s="54"/>
      <c r="D96" s="54"/>
      <c r="E96" s="54"/>
      <c r="F96" s="41"/>
      <c r="G96" s="41"/>
      <c r="H96" s="41"/>
      <c r="I96" s="5"/>
      <c r="J96" s="5"/>
      <c r="K96" s="5"/>
    </row>
    <row r="97" spans="1:11" s="6" customFormat="1" ht="20" customHeight="1">
      <c r="A97" s="36">
        <v>5</v>
      </c>
      <c r="B97" s="41" t="s">
        <v>102</v>
      </c>
      <c r="C97" s="54"/>
      <c r="D97" s="54"/>
      <c r="E97" s="54"/>
      <c r="F97" s="41"/>
      <c r="G97" s="41"/>
      <c r="H97" s="41"/>
      <c r="I97" s="5"/>
      <c r="J97" s="5"/>
      <c r="K97" s="5"/>
    </row>
    <row r="98" spans="1:11" s="6" customFormat="1" ht="20" customHeight="1">
      <c r="A98" s="36">
        <v>6</v>
      </c>
      <c r="B98" s="41" t="s">
        <v>134</v>
      </c>
      <c r="C98" s="54"/>
      <c r="D98" s="54"/>
      <c r="E98" s="54"/>
      <c r="F98" s="41"/>
      <c r="G98" s="41"/>
      <c r="H98" s="41"/>
      <c r="I98" s="5"/>
      <c r="J98" s="5"/>
      <c r="K98" s="5"/>
    </row>
    <row r="99" spans="1:11" s="6" customFormat="1" ht="20" customHeight="1">
      <c r="A99" s="36">
        <v>7</v>
      </c>
      <c r="B99" s="41" t="s">
        <v>103</v>
      </c>
      <c r="C99" s="54"/>
      <c r="D99" s="54"/>
      <c r="E99" s="54"/>
      <c r="F99" s="41"/>
      <c r="G99" s="41"/>
      <c r="H99" s="41"/>
      <c r="I99" s="5"/>
      <c r="J99" s="5"/>
      <c r="K99" s="5"/>
    </row>
    <row r="100" spans="1:11" ht="15" customHeight="1"/>
    <row r="101" spans="1:11" ht="15" customHeight="1">
      <c r="B101" s="53"/>
    </row>
    <row r="102" spans="1:11" ht="15" customHeight="1">
      <c r="B102" s="53"/>
    </row>
    <row r="103" spans="1:11" ht="15" customHeight="1">
      <c r="B103" s="53"/>
    </row>
    <row r="104" spans="1:11" ht="15" customHeight="1">
      <c r="B104" s="53"/>
    </row>
    <row r="105" spans="1:11" ht="15" customHeight="1">
      <c r="B105" s="53"/>
    </row>
    <row r="106" spans="1:11" ht="15" customHeight="1">
      <c r="B106" s="53"/>
    </row>
    <row r="107" spans="1:11" ht="15" customHeight="1">
      <c r="B107" s="53"/>
    </row>
    <row r="108" spans="1:11" ht="15" customHeight="1">
      <c r="B108" s="53"/>
    </row>
    <row r="109" spans="1:11" ht="15" customHeight="1">
      <c r="B109" s="53"/>
    </row>
  </sheetData>
  <sheetProtection selectLockedCells="1" selectUnlockedCells="1"/>
  <mergeCells count="1">
    <mergeCell ref="A89:H89"/>
  </mergeCells>
  <phoneticPr fontId="3"/>
  <hyperlinks>
    <hyperlink ref="I3" r:id="rId1" xr:uid="{FE9F6E14-0F60-2E46-8F9F-4D02A1F6A104}"/>
  </hyperlinks>
  <pageMargins left="0.75" right="0.75" top="1" bottom="1" header="0.5" footer="0.5"/>
  <pageSetup firstPageNumber="0" orientation="portrait" horizontalDpi="300" verticalDpi="300"/>
  <headerFooter alignWithMargins="0">
    <oddHeader>&amp;C&amp;"Times New Roman,標準"&amp;12Sheet1</oddHeader>
    <oddFooter>&amp;L&amp;"ヒラギノ角ゴ ProN W3,標準"&amp;12&amp;P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吉川潤</cp:lastModifiedBy>
  <dcterms:created xsi:type="dcterms:W3CDTF">2016-06-10T21:25:46Z</dcterms:created>
  <dcterms:modified xsi:type="dcterms:W3CDTF">2019-03-18T00:38:17Z</dcterms:modified>
</cp:coreProperties>
</file>